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Content Manager\Offline Records (A2)\Standard - Unit 4 - Driving Safely\"/>
    </mc:Choice>
  </mc:AlternateContent>
  <xr:revisionPtr revIDLastSave="0" documentId="13_ncr:1_{40118958-658A-45D5-ACAB-03516CB4177F}" xr6:coauthVersionLast="47" xr6:coauthVersionMax="47" xr10:uidLastSave="{00000000-0000-0000-0000-000000000000}"/>
  <workbookProtection workbookAlgorithmName="SHA-512" workbookHashValue="sHldEcX5HVxfJvquFu7mSY29YE0MtqRmURzWrscLJ7ZPVCJvtia7Ek0nvE711Ok2mJNeSxgsp9YYCRC0nlN91A==" workbookSaltValue="CoZ78gIlsE1pgpelP51dkA==" workbookSpinCount="100000" lockStructure="1"/>
  <bookViews>
    <workbookView xWindow="33720" yWindow="-120" windowWidth="51840" windowHeight="21120" xr2:uid="{EF7829A5-F4BE-4B12-AC4B-4C5463E8D9F1}"/>
  </bookViews>
  <sheets>
    <sheet name="Introduction" sheetId="1" r:id="rId1"/>
    <sheet name="Car sales data" sheetId="5" r:id="rId2"/>
    <sheet name="Evaluating displayed data" sheetId="8" r:id="rId3"/>
    <sheet name="Analysing a sector graph" sheetId="9" r:id="rId4"/>
    <sheet name="Sheet2" sheetId="6" state="hidden" r:id="rId5"/>
    <sheet name="NESA page" sheetId="3" r:id="rId6"/>
    <sheet name="Copyright page" sheetId="4" r:id="rId7"/>
  </sheets>
  <externalReferences>
    <externalReference r:id="rId8"/>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F4" i="5" s="1"/>
  <c r="L6" i="6"/>
  <c r="I7" i="6"/>
  <c r="E9"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<sst xmlns="http://schemas.openxmlformats.org/spreadsheetml/2006/main" count="106" uniqueCount="95">
  <si>
    <t>NSW Department of Education</t>
  </si>
  <si>
    <t>Success criteria</t>
  </si>
  <si>
    <t>Outcomes</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</si>
  <si>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</si>
  <si>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</si>
  <si>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</si>
  <si>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</si>
  <si>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</si>
  <si>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</si>
  <si>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</si>
  <si>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Toyota HiLux</t>
  </si>
  <si>
    <t>Ford Ranger</t>
  </si>
  <si>
    <t>Toyota RAV4</t>
  </si>
  <si>
    <t>Toyota Landcruiser</t>
  </si>
  <si>
    <t>Toyota Prado</t>
  </si>
  <si>
    <t>Isuzu Ute D-Max</t>
  </si>
  <si>
    <t>Ford Everest</t>
  </si>
  <si>
    <t>Mazda CX-5</t>
  </si>
  <si>
    <t>Hyundai Kona</t>
  </si>
  <si>
    <t>Hyundai Tucson</t>
  </si>
  <si>
    <t>Difference</t>
  </si>
  <si>
    <t>Percentage difference</t>
  </si>
  <si>
    <t>Car Make</t>
  </si>
  <si>
    <t>Total sales</t>
  </si>
  <si>
    <t>Toyota</t>
  </si>
  <si>
    <t>Mazda</t>
  </si>
  <si>
    <t>Ford</t>
  </si>
  <si>
    <t>Kia</t>
  </si>
  <si>
    <t xml:space="preserve">Mitsubishi </t>
  </si>
  <si>
    <t>Hyundai</t>
  </si>
  <si>
    <t>GWM</t>
  </si>
  <si>
    <t>MG</t>
  </si>
  <si>
    <t>Nissan</t>
  </si>
  <si>
    <t>Subaru</t>
  </si>
  <si>
    <t>Fuel type</t>
  </si>
  <si>
    <t>Diesel</t>
  </si>
  <si>
    <t>Electric</t>
  </si>
  <si>
    <t>Hybrid</t>
  </si>
  <si>
    <t>Hydrogen</t>
  </si>
  <si>
    <t>Petrol</t>
  </si>
  <si>
    <t>PHEV</t>
  </si>
  <si>
    <t>Heavy commercial</t>
  </si>
  <si>
    <t>Country</t>
  </si>
  <si>
    <t>Japan</t>
  </si>
  <si>
    <t>Thailand</t>
  </si>
  <si>
    <t>China</t>
  </si>
  <si>
    <t>Korea</t>
  </si>
  <si>
    <t>Germany</t>
  </si>
  <si>
    <t>Sales</t>
  </si>
  <si>
    <t>Class</t>
  </si>
  <si>
    <t>Passenger</t>
  </si>
  <si>
    <t>SUB</t>
  </si>
  <si>
    <t>Light commercial</t>
  </si>
  <si>
    <t>Total</t>
  </si>
  <si>
    <t>Car sales data</t>
  </si>
  <si>
    <t>Evaluating displayed data</t>
  </si>
  <si>
    <t>Analysing a sector graph</t>
  </si>
  <si>
    <t>a) How many fuel types account for less than 10% of total sales?</t>
  </si>
  <si>
    <t>b) What is the combined percentage sales of petrol and diesel?</t>
  </si>
  <si>
    <t>Percentage</t>
  </si>
  <si>
    <t>Car models</t>
  </si>
  <si>
    <t>e) Suppose there was 1 200 000 vehicles sold in total. Use the information from the sector graph and perform calculations to complete the table located under the sector graph</t>
  </si>
  <si>
    <t>New car categorical data</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</si>
  <si>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MAO-WM-01  </t>
    </r>
  </si>
  <si>
    <r>
      <t xml:space="preserve">•  displays and analyses datasets using summary statistics and graphical representations </t>
    </r>
    <r>
      <rPr>
        <b/>
        <sz val="12"/>
        <rFont val="Arial"/>
        <family val="2"/>
      </rPr>
      <t>MST-11-08</t>
    </r>
  </si>
  <si>
    <t xml:space="preserve">https://www.fcai.com.au/solid-vehicle-sales-in-may-2025/ </t>
  </si>
  <si>
    <t>a) Generate the following graphs for the May-25 sales data</t>
  </si>
  <si>
    <t>Clustered column graph</t>
  </si>
  <si>
    <t>b) Which graph makes it easier to see the most popular cars right now and why?</t>
  </si>
  <si>
    <t xml:space="preserve">c) Which graph makes it easier to see changes in sales from last year and why?
</t>
  </si>
  <si>
    <t>d) Which car is increasing in popularity, and what graph or graphs support your answer?</t>
  </si>
  <si>
    <t>e) Is there a graph that is not appropriate to use? Why?</t>
  </si>
  <si>
    <t>Sector graph (Pie chart)</t>
  </si>
  <si>
    <t>Bar graph (100% stacked bar chart)</t>
  </si>
  <si>
    <t>•  To understand how to choose appropriate graphs to represent categorical data.</t>
  </si>
  <si>
    <t>•  I can identify suitable graph types for categorical data.</t>
  </si>
  <si>
    <t>•  I can interpret information shown in categorical graphs.</t>
  </si>
  <si>
    <t>•  I can construct accurate graphs from a categorical dataset.</t>
  </si>
  <si>
    <t>•  I can describe how graph choice influences the conclusions drawn from the data.</t>
  </si>
  <si>
    <t>Learning intentions</t>
  </si>
  <si>
    <t>Using the sector graph complete the following questions:</t>
  </si>
  <si>
    <t>c) Combine the percentages of electric, hybrid and PHEV sales. How does this total compare to petrol sales?</t>
  </si>
  <si>
    <t>d) Petrol sales are 49%. How many times larger is this than electric sales at 7%?</t>
  </si>
  <si>
    <t>f) If electric sales doubled next year (while other categories remain unchanged), what would their new share of the total be? Express your answer as a percentage to one decimal place.</t>
  </si>
  <si>
    <t>g) If the government wanted to reduce petrol vehicle sales by half, which categories would likely need to increase to cover the demand? Explain your reasoning.</t>
  </si>
  <si>
    <t>NESA holds the only official and up-to-date versions of the NSW Curriculum and syllabus documents. Please visit NESA https://www.nsw.gov.au/education-and-training/nesa and NSW Curriculum https://curriculum.nsw.edu.au.</t>
  </si>
  <si>
    <t xml:space="preserve">Please refer to the NESA Copyright Disclaimer for more information https://www.nsw.gov.au/education-and-training/nesa/copyright. </t>
  </si>
  <si>
    <t>© State of New South Wales (Department of Education), 2026</t>
  </si>
  <si>
    <t>Attribution should be given to © State of New South Wales (Department of Education), 2026.</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</si>
  <si>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</si>
  <si>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</si>
  <si>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</si>
  <si>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  To be able to interpret and communicate information from categorical data using graphical displays.</t>
  </si>
  <si>
    <t>Mathematics Standard 11–12 Syllabus © NSW Education Standards Authority (NESA) for and on behalf of the Crown in right of the State of New South Wales, 2024.</t>
  </si>
  <si>
    <t>© NSW Department of Education,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</si>
</sst>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12"/>
      <color theme="1"/>
      <name val="Arial"/>
      <family val="2"/>
    </font>
    <font>
      <b/>
      <sz val="12"/>
      <color theme="1"/>
      <name val="Arial"/>
      <family val="2"/>
    </font>
    <font>
      <b/>
      <sz val="20"/>
      <color rgb="FF002060"/>
      <name val="Arial"/>
      <family val="2"/>
    </font>
  </fonts>
  <fills count="6">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s>
  <borders count="12">
    <border>
      <left/>
      <right/>
      <top/>
      <bottom/>
      <diagonal/>
    </border>
    <border>
      <left/>
      <right style="thin">
        <color rgb="FF302D6D"/>
      </right>
      <top/>
      <bottom/>
      <diagonal/>
    </border>
    <border>
      <left style="medium">
        <color rgb="FF302D6D"/>
      </left>
      <right style="medium">
        <color rgb="FF302D6D"/>
      </right>
      <top style="medium">
        <color rgb="FF302D6D"/>
      </top>
      <bottom style="medium">
        <color rgb="FF302D6D"/>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5"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cellStyleXfs>
  <cellXfs count="45">
    <xf numFmtId="0" fontId="0" fillId="0" borderId="0" xfId="0"/>
    <xf numFmtId="0" fontId="17"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6" fillId="5" borderId="0" xfId="2" applyFont="1" applyFill="1" applyAlignment="1">
      <alignment horizontal="left" vertical="center" wrapText="1" indent="1"/>
    </xf>
    <xf numFmtId="0" fontId="5" fillId="0" borderId="0" xfId="2"/>
    <xf numFmtId="0" fontId="7" fillId="2" borderId="0" xfId="2" applyFont="1" applyFill="1" applyAlignment="1">
      <alignment vertical="center"/>
    </xf>
    <xf numFmtId="0" fontId="4" fillId="2" borderId="0" xfId="2" applyFont="1" applyFill="1" applyAlignment="1">
      <alignment vertical="center" wrapText="1"/>
    </xf>
    <xf numFmtId="0" fontId="5" fillId="2" borderId="0" xfId="2" applyFill="1" applyAlignment="1">
      <alignment wrapText="1"/>
    </xf>
    <xf numFmtId="0" fontId="4" fillId="2" borderId="0" xfId="2" applyFont="1" applyFill="1" applyAlignment="1">
      <alignment vertical="center"/>
    </xf>
    <xf numFmtId="0" fontId="9" fillId="2" borderId="0" xfId="2" applyFont="1" applyFill="1" applyAlignment="1">
      <alignment vertical="center" wrapText="1"/>
    </xf>
    <xf numFmtId="0" fontId="11" fillId="5" borderId="0" xfId="2" applyFont="1" applyFill="1" applyAlignment="1">
      <alignment horizontal="left" vertical="center" indent="1"/>
    </xf>
    <xf numFmtId="0" fontId="6" fillId="5" borderId="0" xfId="2" applyFont="1" applyFill="1" applyAlignment="1">
      <alignment horizontal="left" vertical="top" wrapText="1" indent="1"/>
    </xf>
    <xf numFmtId="0" fontId="5" fillId="0" borderId="0" xfId="2" applyAlignment="1">
      <alignment wrapText="1"/>
    </xf>
    <xf numFmtId="0" fontId="6" fillId="5" borderId="0" xfId="0" applyFont="1" applyFill="1" applyAlignment="1">
      <alignment horizontal="left" vertical="center" wrapText="1" indent="1"/>
    </xf>
    <xf numFmtId="0" fontId="0" fillId="4" borderId="0" xfId="0" applyFill="1" applyAlignment="1">
      <alignment horizontal="left" vertical="center" indent="1"/>
    </xf>
    <xf numFmtId="0" fontId="13" fillId="4"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5" applyFont="1" applyFill="1" applyAlignment="1">
      <alignment horizontal="left" vertical="center" indent="2"/>
    </xf>
    <xf numFmtId="0" fontId="18" fillId="0" borderId="0" xfId="0" applyFont="1" applyAlignment="1">
      <alignment horizontal="left" vertical="center" indent="1"/>
    </xf>
    <xf numFmtId="0" fontId="19" fillId="4" borderId="0" xfId="0" applyFont="1" applyFill="1"/>
    <xf numFmtId="0" fontId="21" fillId="4" borderId="0" xfId="0" applyFont="1" applyFill="1" applyAlignment="1">
      <alignment horizontal="left"/>
    </xf>
    <xf numFmtId="0" fontId="19" fillId="4" borderId="0" xfId="0" applyFont="1" applyFill="1" applyAlignment="1">
      <alignment horizontal="left"/>
    </xf>
    <xf numFmtId="0" fontId="19" fillId="4" borderId="0" xfId="0" applyFont="1" applyFill="1" applyAlignment="1">
      <alignment wrapText="1"/>
    </xf>
    <xf numFmtId="0" fontId="20" fillId="4" borderId="0" xfId="0" applyFont="1" applyFill="1"/>
    <xf numFmtId="0" fontId="20" fillId="4" borderId="0" xfId="0" applyFont="1" applyFill="1" applyAlignment="1">
      <alignment wrapText="1"/>
    </xf>
    <xf numFmtId="0" fontId="15" fillId="4" borderId="0" xfId="5" applyFont="1" applyFill="1" applyAlignment="1">
      <alignment horizontal="left" vertical="center" wrapText="1" indent="2"/>
    </xf>
    <xf numFmtId="0" fontId="19" fillId="4" borderId="0" xfId="0" applyFont="1" applyFill="1" applyProtection="1">
      <protection locked="0"/>
    </xf>
    <xf numFmtId="17" fontId="20" fillId="4" borderId="0" xfId="0" applyNumberFormat="1" applyFont="1" applyFill="1"/>
    <xf numFmtId="0" fontId="1" fillId="4" borderId="0" xfId="1" applyFill="1" applyProtection="1"/>
    <xf numFmtId="0" fontId="2" fillId="4" borderId="2" xfId="1" applyFont="1" applyFill="1" applyBorder="1" applyAlignment="1">
      <alignment horizontal="left" vertical="center" wrapText="1" indent="1"/>
    </xf>
    <xf numFmtId="0" fontId="19" fillId="2" borderId="4" xfId="0" applyFont="1" applyFill="1" applyBorder="1" applyProtection="1">
      <protection locked="0"/>
    </xf>
    <xf numFmtId="0" fontId="19" fillId="2" borderId="5" xfId="0" applyFont="1" applyFill="1" applyBorder="1" applyProtection="1">
      <protection locked="0"/>
    </xf>
    <xf numFmtId="0" fontId="19" fillId="2" borderId="6" xfId="0" applyFont="1" applyFill="1" applyBorder="1" applyProtection="1">
      <protection locked="0"/>
    </xf>
    <xf numFmtId="0" fontId="19" fillId="2" borderId="7" xfId="0" applyFont="1" applyFill="1" applyBorder="1" applyProtection="1">
      <protection locked="0"/>
    </xf>
    <xf numFmtId="0" fontId="19" fillId="2" borderId="0" xfId="0" applyFont="1" applyFill="1" applyProtection="1">
      <protection locked="0"/>
    </xf>
    <xf numFmtId="0" fontId="19" fillId="2" borderId="8" xfId="0" applyFont="1" applyFill="1" applyBorder="1" applyProtection="1">
      <protection locked="0"/>
    </xf>
    <xf numFmtId="0" fontId="19" fillId="2" borderId="9" xfId="0" applyFont="1" applyFill="1" applyBorder="1" applyProtection="1">
      <protection locked="0"/>
    </xf>
    <xf numFmtId="0" fontId="19" fillId="2" borderId="10" xfId="0" applyFont="1" applyFill="1" applyBorder="1" applyProtection="1">
      <protection locked="0"/>
    </xf>
    <xf numFmtId="0" fontId="19" fillId="2" borderId="11" xfId="0" applyFont="1" applyFill="1" applyBorder="1" applyProtection="1">
      <protection locked="0"/>
    </xf>
    <xf numFmtId="0" fontId="19" fillId="2" borderId="3" xfId="0" applyFont="1" applyFill="1" applyBorder="1"/>
    <xf numFmtId="164" fontId="19" fillId="2" borderId="3" xfId="0" applyNumberFormat="1" applyFont="1" applyFill="1" applyBorder="1"/>
    <xf numFmtId="0" fontId="19" fillId="2" borderId="3" xfId="0" applyFont="1" applyFill="1" applyBorder="1" applyProtection="1">
      <protection locked="0"/>
    </xf>
    <xf numFmtId="164" fontId="19" fillId="2" borderId="3" xfId="0" applyNumberFormat="1" applyFont="1" applyFill="1" applyBorder="1" applyProtection="1">
      <protection locked="0"/>
    </xf>
    <xf numFmtId="0" fontId="2" fillId="2" borderId="0" xfId="3" applyFont="1" applyFill="1" applyAlignment="1">
      <alignment vertical="center" wrapText="1"/>
    </xf>
  </cellXfs>
  <cellStyles count="8">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s>
  <dxfs count="0"/>
  <tableStyles count="0" defaultTableStyle="TableStyleMedium2" defaultPivotStyle="PivotStyleLight16"/>
  <colors>
    <mruColors>
      <color rgb="FFEBEBEB"/>
      <color rgb="FF002664"/>
      <color rgb="FF302D6D"/>
      <color rgb="FFCBEDFD"/>
      <color rgb="FFFFB8C1"/>
      <color rgb="FFFFE6EA"/>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Sales data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May-25</c:v>
          </c:tx>
          <c:spPr>
            <a:solidFill>
              <a:schemeClr val="accent1"/>
            </a:solidFill>
            <a:ln>
              <a:noFill/>
            </a:ln>
            <a:effectLst/>
          </c:spPr>
          <c:invertIfNegative val="0"/>
          <c:cat>
            <c:strRef>
              <c:f>'Car sales data'!$B$4:$B$13</c:f>
              <c:strCache>
                <c:ptCount val="10"/>
                <c:pt idx="0">
                  <c:v>Toyota HiLux</c:v>
                </c:pt>
                <c:pt idx="1">
                  <c:v>Ford Ranger</c:v>
                </c:pt>
                <c:pt idx="2">
                  <c:v>Toyota RAV4</c:v>
                </c:pt>
                <c:pt idx="3">
                  <c:v>Toyota Landcruiser</c:v>
                </c:pt>
                <c:pt idx="4">
                  <c:v>Toyota Prado</c:v>
                </c:pt>
                <c:pt idx="5">
                  <c:v>Isuzu Ute D-Max</c:v>
                </c:pt>
                <c:pt idx="6">
                  <c:v>Ford Everest</c:v>
                </c:pt>
                <c:pt idx="7">
                  <c:v>Mazda CX-5</c:v>
                </c:pt>
                <c:pt idx="8">
                  <c:v>Hyundai Kona</c:v>
                </c:pt>
                <c:pt idx="9">
                  <c:v>Hyundai Tucson</c:v>
                </c:pt>
              </c:strCache>
            </c:strRef>
          </c:cat>
          <c:val>
            <c:numRef>
              <c:f>'Car sales data'!$C$4:$C$13</c:f>
              <c:numCache>
                <c:formatCode>General</c:formatCode>
                <c:ptCount val="10"/>
                <c:pt idx="0">
                  <c:v>4952</c:v>
                </c:pt>
                <c:pt idx="1">
                  <c:v>4761</c:v>
                </c:pt>
                <c:pt idx="2">
                  <c:v>4003</c:v>
                </c:pt>
                <c:pt idx="3">
                  <c:v>3046</c:v>
                </c:pt>
                <c:pt idx="4">
                  <c:v>2732</c:v>
                </c:pt>
                <c:pt idx="5">
                  <c:v>2643</c:v>
                </c:pt>
                <c:pt idx="6">
                  <c:v>2369</c:v>
                </c:pt>
                <c:pt idx="7">
                  <c:v>2264</c:v>
                </c:pt>
                <c:pt idx="8">
                  <c:v>1951</c:v>
                </c:pt>
                <c:pt idx="9">
                  <c:v>1794</c:v>
                </c:pt>
              </c:numCache>
            </c:numRef>
          </c:val>
          <c:extLst>
            <c:ext xmlns:c16="http://schemas.microsoft.com/office/drawing/2014/chart" uri="{C3380CC4-5D6E-409C-BE32-E72D297353CC}">
              <c16:uniqueId val="{00000000-E6D8-4354-8D16-914F46B18073}"/>
            </c:ext>
          </c:extLst>
        </c:ser>
        <c:ser>
          <c:idx val="1"/>
          <c:order val="1"/>
          <c:tx>
            <c:v>May-24</c:v>
          </c:tx>
          <c:spPr>
            <a:solidFill>
              <a:schemeClr val="accent2"/>
            </a:solidFill>
            <a:ln>
              <a:noFill/>
            </a:ln>
            <a:effectLst/>
          </c:spPr>
          <c:invertIfNegative val="0"/>
          <c:cat>
            <c:strRef>
              <c:f>'Car sales data'!$B$4:$B$13</c:f>
              <c:strCache>
                <c:ptCount val="10"/>
                <c:pt idx="0">
                  <c:v>Toyota HiLux</c:v>
                </c:pt>
                <c:pt idx="1">
                  <c:v>Ford Ranger</c:v>
                </c:pt>
                <c:pt idx="2">
                  <c:v>Toyota RAV4</c:v>
                </c:pt>
                <c:pt idx="3">
                  <c:v>Toyota Landcruiser</c:v>
                </c:pt>
                <c:pt idx="4">
                  <c:v>Toyota Prado</c:v>
                </c:pt>
                <c:pt idx="5">
                  <c:v>Isuzu Ute D-Max</c:v>
                </c:pt>
                <c:pt idx="6">
                  <c:v>Ford Everest</c:v>
                </c:pt>
                <c:pt idx="7">
                  <c:v>Mazda CX-5</c:v>
                </c:pt>
                <c:pt idx="8">
                  <c:v>Hyundai Kona</c:v>
                </c:pt>
                <c:pt idx="9">
                  <c:v>Hyundai Tucson</c:v>
                </c:pt>
              </c:strCache>
            </c:strRef>
          </c:cat>
          <c:val>
            <c:numRef>
              <c:f>'Car sales data'!$D$4:$D$13</c:f>
              <c:numCache>
                <c:formatCode>General</c:formatCode>
                <c:ptCount val="10"/>
                <c:pt idx="0">
                  <c:v>5702</c:v>
                </c:pt>
                <c:pt idx="1">
                  <c:v>5912</c:v>
                </c:pt>
                <c:pt idx="2">
                  <c:v>5517</c:v>
                </c:pt>
                <c:pt idx="3">
                  <c:v>2578</c:v>
                </c:pt>
                <c:pt idx="4">
                  <c:v>90</c:v>
                </c:pt>
                <c:pt idx="5">
                  <c:v>2612</c:v>
                </c:pt>
                <c:pt idx="6">
                  <c:v>2110</c:v>
                </c:pt>
                <c:pt idx="7">
                  <c:v>2108</c:v>
                </c:pt>
                <c:pt idx="8">
                  <c:v>1842</c:v>
                </c:pt>
                <c:pt idx="9">
                  <c:v>1434</c:v>
                </c:pt>
              </c:numCache>
            </c:numRef>
          </c:val>
          <c:extLst>
            <c:ext xmlns:c16="http://schemas.microsoft.com/office/drawing/2014/chart" uri="{C3380CC4-5D6E-409C-BE32-E72D297353CC}">
              <c16:uniqueId val="{00000001-E6D8-4354-8D16-914F46B18073}"/>
            </c:ext>
          </c:extLst>
        </c:ser>
        <c:dLbls>
          <c:showLegendKey val="0"/>
          <c:showVal val="0"/>
          <c:showCatName val="0"/>
          <c:showSerName val="0"/>
          <c:showPercent val="0"/>
          <c:showBubbleSize val="0"/>
        </c:dLbls>
        <c:gapWidth val="219"/>
        <c:overlap val="-27"/>
        <c:axId val="509371071"/>
        <c:axId val="509372511"/>
      </c:barChart>
      <c:catAx>
        <c:axId val="509371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9372511"/>
        <c:crosses val="autoZero"/>
        <c:auto val="1"/>
        <c:lblAlgn val="ctr"/>
        <c:lblOffset val="100"/>
        <c:noMultiLvlLbl val="0"/>
      </c:catAx>
      <c:valAx>
        <c:axId val="509372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9371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Sales data difference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'Car sales data'!$B$4:$B$13</c:f>
              <c:strCache>
                <c:ptCount val="10"/>
                <c:pt idx="0">
                  <c:v>Toyota HiLux</c:v>
                </c:pt>
                <c:pt idx="1">
                  <c:v>Ford Ranger</c:v>
                </c:pt>
                <c:pt idx="2">
                  <c:v>Toyota RAV4</c:v>
                </c:pt>
                <c:pt idx="3">
                  <c:v>Toyota Landcruiser</c:v>
                </c:pt>
                <c:pt idx="4">
                  <c:v>Toyota Prado</c:v>
                </c:pt>
                <c:pt idx="5">
                  <c:v>Isuzu Ute D-Max</c:v>
                </c:pt>
                <c:pt idx="6">
                  <c:v>Ford Everest</c:v>
                </c:pt>
                <c:pt idx="7">
                  <c:v>Mazda CX-5</c:v>
                </c:pt>
                <c:pt idx="8">
                  <c:v>Hyundai Kona</c:v>
                </c:pt>
                <c:pt idx="9">
                  <c:v>Hyundai Tucson</c:v>
                </c:pt>
              </c:strCache>
            </c:strRef>
          </c:cat>
          <c:val>
            <c:numRef>
              <c:f>'Car sales data'!$E$4:$E$13</c:f>
              <c:numCache>
                <c:formatCode>General</c:formatCode>
                <c:ptCount val="10"/>
                <c:pt idx="0">
                  <c:v>-750</c:v>
                </c:pt>
              </c:numCache>
            </c:numRef>
          </c:val>
          <c:extLst>
            <c:ext xmlns:c16="http://schemas.microsoft.com/office/drawing/2014/chart" uri="{C3380CC4-5D6E-409C-BE32-E72D297353CC}">
              <c16:uniqueId val="{00000000-FAE4-44BF-B14F-43FAB214189A}"/>
            </c:ext>
          </c:extLst>
        </c:ser>
        <c:dLbls>
          <c:showLegendKey val="0"/>
          <c:showVal val="0"/>
          <c:showCatName val="0"/>
          <c:showSerName val="0"/>
          <c:showPercent val="0"/>
          <c:showBubbleSize val="0"/>
        </c:dLbls>
        <c:gapWidth val="219"/>
        <c:overlap val="-27"/>
        <c:axId val="516859407"/>
        <c:axId val="516854607"/>
      </c:barChart>
      <c:catAx>
        <c:axId val="5168594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854607"/>
        <c:crosses val="autoZero"/>
        <c:auto val="1"/>
        <c:lblAlgn val="ctr"/>
        <c:lblOffset val="100"/>
        <c:noMultiLvlLbl val="0"/>
      </c:catAx>
      <c:valAx>
        <c:axId val="516854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8594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Sales data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May-25</c:v>
          </c:tx>
          <c:spPr>
            <a:ln w="28575" cap="rnd">
              <a:solidFill>
                <a:schemeClr val="accent1"/>
              </a:solidFill>
              <a:round/>
            </a:ln>
            <a:effectLst/>
          </c:spPr>
          <c:marker>
            <c:symbol val="none"/>
          </c:marker>
          <c:cat>
            <c:strRef>
              <c:f>'Car sales data'!$B$4:$B$13</c:f>
              <c:strCache>
                <c:ptCount val="10"/>
                <c:pt idx="0">
                  <c:v>Toyota HiLux</c:v>
                </c:pt>
                <c:pt idx="1">
                  <c:v>Ford Ranger</c:v>
                </c:pt>
                <c:pt idx="2">
                  <c:v>Toyota RAV4</c:v>
                </c:pt>
                <c:pt idx="3">
                  <c:v>Toyota Landcruiser</c:v>
                </c:pt>
                <c:pt idx="4">
                  <c:v>Toyota Prado</c:v>
                </c:pt>
                <c:pt idx="5">
                  <c:v>Isuzu Ute D-Max</c:v>
                </c:pt>
                <c:pt idx="6">
                  <c:v>Ford Everest</c:v>
                </c:pt>
                <c:pt idx="7">
                  <c:v>Mazda CX-5</c:v>
                </c:pt>
                <c:pt idx="8">
                  <c:v>Hyundai Kona</c:v>
                </c:pt>
                <c:pt idx="9">
                  <c:v>Hyundai Tucson</c:v>
                </c:pt>
              </c:strCache>
            </c:strRef>
          </c:cat>
          <c:val>
            <c:numRef>
              <c:f>'Car sales data'!$C$4:$C$13</c:f>
              <c:numCache>
                <c:formatCode>General</c:formatCode>
                <c:ptCount val="10"/>
                <c:pt idx="0">
                  <c:v>4952</c:v>
                </c:pt>
                <c:pt idx="1">
                  <c:v>4761</c:v>
                </c:pt>
                <c:pt idx="2">
                  <c:v>4003</c:v>
                </c:pt>
                <c:pt idx="3">
                  <c:v>3046</c:v>
                </c:pt>
                <c:pt idx="4">
                  <c:v>2732</c:v>
                </c:pt>
                <c:pt idx="5">
                  <c:v>2643</c:v>
                </c:pt>
                <c:pt idx="6">
                  <c:v>2369</c:v>
                </c:pt>
                <c:pt idx="7">
                  <c:v>2264</c:v>
                </c:pt>
                <c:pt idx="8">
                  <c:v>1951</c:v>
                </c:pt>
                <c:pt idx="9">
                  <c:v>1794</c:v>
                </c:pt>
              </c:numCache>
            </c:numRef>
          </c:val>
          <c:smooth val="0"/>
          <c:extLst>
            <c:ext xmlns:c16="http://schemas.microsoft.com/office/drawing/2014/chart" uri="{C3380CC4-5D6E-409C-BE32-E72D297353CC}">
              <c16:uniqueId val="{00000000-D0E7-42A1-871C-FD3018D501F8}"/>
            </c:ext>
          </c:extLst>
        </c:ser>
        <c:ser>
          <c:idx val="1"/>
          <c:order val="1"/>
          <c:tx>
            <c:v>May-24</c:v>
          </c:tx>
          <c:spPr>
            <a:ln w="28575" cap="rnd">
              <a:solidFill>
                <a:schemeClr val="accent2"/>
              </a:solidFill>
              <a:round/>
            </a:ln>
            <a:effectLst/>
          </c:spPr>
          <c:marker>
            <c:symbol val="none"/>
          </c:marker>
          <c:cat>
            <c:strRef>
              <c:f>'Car sales data'!$B$4:$B$13</c:f>
              <c:strCache>
                <c:ptCount val="10"/>
                <c:pt idx="0">
                  <c:v>Toyota HiLux</c:v>
                </c:pt>
                <c:pt idx="1">
                  <c:v>Ford Ranger</c:v>
                </c:pt>
                <c:pt idx="2">
                  <c:v>Toyota RAV4</c:v>
                </c:pt>
                <c:pt idx="3">
                  <c:v>Toyota Landcruiser</c:v>
                </c:pt>
                <c:pt idx="4">
                  <c:v>Toyota Prado</c:v>
                </c:pt>
                <c:pt idx="5">
                  <c:v>Isuzu Ute D-Max</c:v>
                </c:pt>
                <c:pt idx="6">
                  <c:v>Ford Everest</c:v>
                </c:pt>
                <c:pt idx="7">
                  <c:v>Mazda CX-5</c:v>
                </c:pt>
                <c:pt idx="8">
                  <c:v>Hyundai Kona</c:v>
                </c:pt>
                <c:pt idx="9">
                  <c:v>Hyundai Tucson</c:v>
                </c:pt>
              </c:strCache>
            </c:strRef>
          </c:cat>
          <c:val>
            <c:numRef>
              <c:f>'Car sales data'!$D$4:$D$13</c:f>
              <c:numCache>
                <c:formatCode>General</c:formatCode>
                <c:ptCount val="10"/>
                <c:pt idx="0">
                  <c:v>5702</c:v>
                </c:pt>
                <c:pt idx="1">
                  <c:v>5912</c:v>
                </c:pt>
                <c:pt idx="2">
                  <c:v>5517</c:v>
                </c:pt>
                <c:pt idx="3">
                  <c:v>2578</c:v>
                </c:pt>
                <c:pt idx="4">
                  <c:v>90</c:v>
                </c:pt>
                <c:pt idx="5">
                  <c:v>2612</c:v>
                </c:pt>
                <c:pt idx="6">
                  <c:v>2110</c:v>
                </c:pt>
                <c:pt idx="7">
                  <c:v>2108</c:v>
                </c:pt>
                <c:pt idx="8">
                  <c:v>1842</c:v>
                </c:pt>
                <c:pt idx="9">
                  <c:v>1434</c:v>
                </c:pt>
              </c:numCache>
            </c:numRef>
          </c:val>
          <c:smooth val="0"/>
          <c:extLst>
            <c:ext xmlns:c16="http://schemas.microsoft.com/office/drawing/2014/chart" uri="{C3380CC4-5D6E-409C-BE32-E72D297353CC}">
              <c16:uniqueId val="{00000001-D0E7-42A1-871C-FD3018D501F8}"/>
            </c:ext>
          </c:extLst>
        </c:ser>
        <c:dLbls>
          <c:showLegendKey val="0"/>
          <c:showVal val="0"/>
          <c:showCatName val="0"/>
          <c:showSerName val="0"/>
          <c:showPercent val="0"/>
          <c:showBubbleSize val="0"/>
        </c:dLbls>
        <c:smooth val="0"/>
        <c:axId val="230170496"/>
        <c:axId val="230180096"/>
      </c:lineChart>
      <c:catAx>
        <c:axId val="2301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80096"/>
        <c:crosses val="autoZero"/>
        <c:auto val="1"/>
        <c:lblAlgn val="ctr"/>
        <c:lblOffset val="100"/>
        <c:noMultiLvlLbl val="0"/>
      </c:catAx>
      <c:valAx>
        <c:axId val="230180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AU"/>
              <a:t>Sales by fuel</a:t>
            </a:r>
            <a:r>
              <a:rPr lang="en-AU" baseline="0"/>
              <a:t> type</a:t>
            </a:r>
          </a:p>
        </c:rich>
      </c:tx>
      <c:layout>
        <c:manualLayout>
          <c:xMode val="edge"/>
          <c:yMode val="edge"/>
          <c:x val="0.70700970337053104"/>
          <c:y val="1.940209254514423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manualLayout>
          <c:layoutTarget val="inner"/>
          <c:xMode val="edge"/>
          <c:yMode val="edge"/>
          <c:x val="4.6618964485314322E-2"/>
          <c:y val="1.7713039603655893E-3"/>
          <c:w val="0.86659237552003687"/>
          <c:h val="0.86220691342095679"/>
        </c:manualLayout>
      </c:layout>
      <c:pieChart>
        <c:varyColors val="1"/>
        <c:ser>
          <c:idx val="0"/>
          <c:order val="0"/>
          <c:dPt>
            <c:idx val="0"/>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8CE-4B42-B946-EF6868B52CA1}"/>
              </c:ext>
            </c:extLst>
          </c:dPt>
          <c:dPt>
            <c:idx val="1"/>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8CE-4B42-B946-EF6868B52CA1}"/>
              </c:ext>
            </c:extLst>
          </c:dPt>
          <c:dPt>
            <c:idx val="2"/>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8CE-4B42-B946-EF6868B52CA1}"/>
              </c:ext>
            </c:extLst>
          </c:dPt>
          <c:dPt>
            <c:idx val="3"/>
            <c:bubble3D val="0"/>
            <c:spPr>
              <a:solidFill>
                <a:schemeClr val="accent6">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8CE-4B42-B946-EF6868B52CA1}"/>
              </c:ext>
            </c:extLst>
          </c:dPt>
          <c:dPt>
            <c:idx val="4"/>
            <c:bubble3D val="0"/>
            <c:spPr>
              <a:solidFill>
                <a:schemeClr val="accent5">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8CE-4B42-B946-EF6868B52CA1}"/>
              </c:ext>
            </c:extLst>
          </c:dPt>
          <c:dPt>
            <c:idx val="5"/>
            <c:bubble3D val="0"/>
            <c:spPr>
              <a:solidFill>
                <a:schemeClr val="accent4">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8CE-4B42-B946-EF6868B52CA1}"/>
              </c:ext>
            </c:extLst>
          </c:dPt>
          <c:dPt>
            <c:idx val="6"/>
            <c:bubble3D val="0"/>
            <c:spPr>
              <a:solidFill>
                <a:schemeClr val="bg2">
                  <a:lumMod val="7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8CE-4B42-B946-EF6868B52CA1}"/>
              </c:ext>
            </c:extLst>
          </c:dPt>
          <c:dLbls>
            <c:dLbl>
              <c:idx val="2"/>
              <c:tx>
                <c:rich>
                  <a:bodyPr/>
                  <a:lstStyle/>
                  <a:p>
                    <a:fld id="{578C30CF-7030-4F10-AD15-1BCCCBCEC1D4}" type="CATEGORYNAME">
                      <a:rPr lang="en-US">
                        <a:solidFill>
                          <a:sysClr val="windowText" lastClr="000000"/>
                        </a:solidFill>
                      </a:rPr>
                      <a:pPr/>
                      <a:t>[CATEGORY NAME]</a:t>
                    </a:fld>
                    <a:r>
                      <a:rPr lang="en-US" baseline="0">
                        <a:solidFill>
                          <a:sysClr val="windowText" lastClr="000000"/>
                        </a:solidFill>
                      </a:rPr>
                      <a:t>
</a:t>
                    </a:r>
                    <a:fld id="{93F4D0C1-E297-4ADF-A87C-8E261D651559}" type="PERCENTAGE">
                      <a:rPr lang="en-US" baseline="0">
                        <a:solidFill>
                          <a:sysClr val="windowText" lastClr="000000"/>
                        </a:solidFill>
                      </a:rPr>
                      <a:pPr/>
                      <a:t>[PERCENTAGE]</a:t>
                    </a:fld>
                    <a:endParaRPr lang="en-US" baseline="0">
                      <a:solidFill>
                        <a:sysClr val="windowText" lastClr="000000"/>
                      </a:solidFill>
                    </a:endParaRPr>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8CE-4B42-B946-EF6868B52CA1}"/>
                </c:ext>
              </c:extLst>
            </c:dLbl>
            <c:dLbl>
              <c:idx val="3"/>
              <c:delete val="1"/>
              <c:extLst>
                <c:ext xmlns:c15="http://schemas.microsoft.com/office/drawing/2012/chart" uri="{CE6537A1-D6FC-4f65-9D91-7224C49458BB}"/>
                <c:ext xmlns:c16="http://schemas.microsoft.com/office/drawing/2014/chart" uri="{C3380CC4-5D6E-409C-BE32-E72D297353CC}">
                  <c16:uniqueId val="{00000007-58CE-4B42-B946-EF6868B52CA1}"/>
                </c:ext>
              </c:extLst>
            </c:dLbl>
            <c:dLbl>
              <c:idx val="5"/>
              <c:layout>
                <c:manualLayout>
                  <c:x val="1.117313845607025E-2"/>
                  <c:y val="0.1208363881445925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8CE-4B42-B946-EF6868B52CA1}"/>
                </c:ext>
              </c:extLst>
            </c:dLbl>
            <c:dLbl>
              <c:idx val="6"/>
              <c:layout>
                <c:manualLayout>
                  <c:x val="3.5724545300361753E-2"/>
                  <c:y val="6.62175683154428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CE-4B42-B946-EF6868B52C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Sheet2!$D$2:$D$8</c:f>
              <c:strCache>
                <c:ptCount val="7"/>
                <c:pt idx="0">
                  <c:v>Diesel</c:v>
                </c:pt>
                <c:pt idx="1">
                  <c:v>Electric</c:v>
                </c:pt>
                <c:pt idx="2">
                  <c:v>Hybrid</c:v>
                </c:pt>
                <c:pt idx="3">
                  <c:v>Hydrogen</c:v>
                </c:pt>
                <c:pt idx="4">
                  <c:v>Petrol</c:v>
                </c:pt>
                <c:pt idx="5">
                  <c:v>PHEV</c:v>
                </c:pt>
                <c:pt idx="6">
                  <c:v>Heavy commercial</c:v>
                </c:pt>
              </c:strCache>
            </c:strRef>
          </c:cat>
          <c:val>
            <c:numRef>
              <c:f>Sheet2!$E$2:$E$8</c:f>
              <c:numCache>
                <c:formatCode>General</c:formatCode>
                <c:ptCount val="7"/>
                <c:pt idx="0">
                  <c:v>379512</c:v>
                </c:pt>
                <c:pt idx="1">
                  <c:v>87217</c:v>
                </c:pt>
                <c:pt idx="2">
                  <c:v>98439</c:v>
                </c:pt>
                <c:pt idx="3">
                  <c:v>6</c:v>
                </c:pt>
                <c:pt idx="4">
                  <c:v>588622</c:v>
                </c:pt>
                <c:pt idx="5">
                  <c:v>11212</c:v>
                </c:pt>
                <c:pt idx="6">
                  <c:v>51772</c:v>
                </c:pt>
              </c:numCache>
            </c:numRef>
          </c:val>
          <c:extLst>
            <c:ext xmlns:c16="http://schemas.microsoft.com/office/drawing/2014/chart" uri="{C3380CC4-5D6E-409C-BE32-E72D297353CC}">
              <c16:uniqueId val="{0000000E-58CE-4B42-B946-EF6868B52CA1}"/>
            </c:ext>
          </c:extLst>
        </c:ser>
        <c:dLbls>
          <c:dLblPos val="inEnd"/>
          <c:showLegendKey val="0"/>
          <c:showVal val="0"/>
          <c:showCatName val="1"/>
          <c:showSerName val="0"/>
          <c:showPercent val="1"/>
          <c:showBubbleSize val="0"/>
          <c:showLeaderLines val="1"/>
        </c:dLbls>
        <c:firstSliceAng val="0"/>
      </c:pieChart>
      <c:spPr>
        <a:noFill/>
        <a:ln>
          <a:noFill/>
        </a:ln>
        <a:effectLst/>
      </c:spPr>
    </c:plotArea>
    <c:legend>
      <c:legendPos val="b"/>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Top 5 sales by country of origin</a:t>
            </a:r>
          </a:p>
        </c:rich>
      </c:tx>
      <c:layout>
        <c:manualLayout>
          <c:xMode val="edge"/>
          <c:yMode val="edge"/>
          <c:x val="3.8899795059864719E-4"/>
          <c:y val="0.5088633993743483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Sheet2!$H$2</c:f>
              <c:strCache>
                <c:ptCount val="1"/>
                <c:pt idx="0">
                  <c:v>Japan</c:v>
                </c:pt>
              </c:strCache>
            </c:strRef>
          </c:tx>
          <c:spPr>
            <a:solidFill>
              <a:schemeClr val="accent1"/>
            </a:solidFill>
            <a:ln>
              <a:noFill/>
            </a:ln>
            <a:effectLst/>
          </c:spPr>
          <c:invertIfNegative val="0"/>
          <c:cat>
            <c:strRef>
              <c:f>Sheet2!$I$1</c:f>
              <c:strCache>
                <c:ptCount val="1"/>
                <c:pt idx="0">
                  <c:v>Sales</c:v>
                </c:pt>
              </c:strCache>
            </c:strRef>
          </c:cat>
          <c:val>
            <c:numRef>
              <c:f>Sheet2!$I$2</c:f>
              <c:numCache>
                <c:formatCode>General</c:formatCode>
                <c:ptCount val="1"/>
                <c:pt idx="0">
                  <c:v>345071</c:v>
                </c:pt>
              </c:numCache>
            </c:numRef>
          </c:val>
          <c:extLst>
            <c:ext xmlns:c16="http://schemas.microsoft.com/office/drawing/2014/chart" uri="{C3380CC4-5D6E-409C-BE32-E72D297353CC}">
              <c16:uniqueId val="{00000000-A5E6-4ABC-93A2-7AB114E36CC6}"/>
            </c:ext>
          </c:extLst>
        </c:ser>
        <c:ser>
          <c:idx val="1"/>
          <c:order val="1"/>
          <c:tx>
            <c:strRef>
              <c:f>Sheet2!$H$3</c:f>
              <c:strCache>
                <c:ptCount val="1"/>
                <c:pt idx="0">
                  <c:v>Thailand</c:v>
                </c:pt>
              </c:strCache>
            </c:strRef>
          </c:tx>
          <c:spPr>
            <a:solidFill>
              <a:schemeClr val="accent2"/>
            </a:solidFill>
            <a:ln>
              <a:noFill/>
            </a:ln>
            <a:effectLst/>
          </c:spPr>
          <c:invertIfNegative val="0"/>
          <c:cat>
            <c:strRef>
              <c:f>Sheet2!$I$1</c:f>
              <c:strCache>
                <c:ptCount val="1"/>
                <c:pt idx="0">
                  <c:v>Sales</c:v>
                </c:pt>
              </c:strCache>
            </c:strRef>
          </c:cat>
          <c:val>
            <c:numRef>
              <c:f>Sheet2!$I$3</c:f>
              <c:numCache>
                <c:formatCode>General</c:formatCode>
                <c:ptCount val="1"/>
                <c:pt idx="0">
                  <c:v>264253</c:v>
                </c:pt>
              </c:numCache>
            </c:numRef>
          </c:val>
          <c:extLst>
            <c:ext xmlns:c16="http://schemas.microsoft.com/office/drawing/2014/chart" uri="{C3380CC4-5D6E-409C-BE32-E72D297353CC}">
              <c16:uniqueId val="{00000001-A5E6-4ABC-93A2-7AB114E36CC6}"/>
            </c:ext>
          </c:extLst>
        </c:ser>
        <c:ser>
          <c:idx val="2"/>
          <c:order val="2"/>
          <c:tx>
            <c:strRef>
              <c:f>Sheet2!$H$4</c:f>
              <c:strCache>
                <c:ptCount val="1"/>
                <c:pt idx="0">
                  <c:v>China</c:v>
                </c:pt>
              </c:strCache>
            </c:strRef>
          </c:tx>
          <c:spPr>
            <a:solidFill>
              <a:schemeClr val="accent3"/>
            </a:solidFill>
            <a:ln>
              <a:noFill/>
            </a:ln>
            <a:effectLst/>
          </c:spPr>
          <c:invertIfNegative val="0"/>
          <c:cat>
            <c:strRef>
              <c:f>Sheet2!$I$1</c:f>
              <c:strCache>
                <c:ptCount val="1"/>
                <c:pt idx="0">
                  <c:v>Sales</c:v>
                </c:pt>
              </c:strCache>
            </c:strRef>
          </c:cat>
          <c:val>
            <c:numRef>
              <c:f>Sheet2!$I$4</c:f>
              <c:numCache>
                <c:formatCode>General</c:formatCode>
                <c:ptCount val="1"/>
                <c:pt idx="0">
                  <c:v>193433</c:v>
                </c:pt>
              </c:numCache>
            </c:numRef>
          </c:val>
          <c:extLst>
            <c:ext xmlns:c16="http://schemas.microsoft.com/office/drawing/2014/chart" uri="{C3380CC4-5D6E-409C-BE32-E72D297353CC}">
              <c16:uniqueId val="{00000002-A5E6-4ABC-93A2-7AB114E36CC6}"/>
            </c:ext>
          </c:extLst>
        </c:ser>
        <c:ser>
          <c:idx val="3"/>
          <c:order val="3"/>
          <c:tx>
            <c:strRef>
              <c:f>Sheet2!$H$5</c:f>
              <c:strCache>
                <c:ptCount val="1"/>
                <c:pt idx="0">
                  <c:v>Korea</c:v>
                </c:pt>
              </c:strCache>
            </c:strRef>
          </c:tx>
          <c:spPr>
            <a:solidFill>
              <a:schemeClr val="accent4"/>
            </a:solidFill>
            <a:ln>
              <a:noFill/>
            </a:ln>
            <a:effectLst/>
          </c:spPr>
          <c:invertIfNegative val="0"/>
          <c:cat>
            <c:strRef>
              <c:f>Sheet2!$I$1</c:f>
              <c:strCache>
                <c:ptCount val="1"/>
                <c:pt idx="0">
                  <c:v>Sales</c:v>
                </c:pt>
              </c:strCache>
            </c:strRef>
          </c:cat>
          <c:val>
            <c:numRef>
              <c:f>Sheet2!$I$5</c:f>
              <c:numCache>
                <c:formatCode>General</c:formatCode>
                <c:ptCount val="1"/>
                <c:pt idx="0">
                  <c:v>161614</c:v>
                </c:pt>
              </c:numCache>
            </c:numRef>
          </c:val>
          <c:extLst>
            <c:ext xmlns:c16="http://schemas.microsoft.com/office/drawing/2014/chart" uri="{C3380CC4-5D6E-409C-BE32-E72D297353CC}">
              <c16:uniqueId val="{00000003-A5E6-4ABC-93A2-7AB114E36CC6}"/>
            </c:ext>
          </c:extLst>
        </c:ser>
        <c:ser>
          <c:idx val="4"/>
          <c:order val="4"/>
          <c:tx>
            <c:strRef>
              <c:f>Sheet2!$H$6</c:f>
              <c:strCache>
                <c:ptCount val="1"/>
                <c:pt idx="0">
                  <c:v>Germany</c:v>
                </c:pt>
              </c:strCache>
            </c:strRef>
          </c:tx>
          <c:spPr>
            <a:solidFill>
              <a:schemeClr val="accent5"/>
            </a:solidFill>
            <a:ln>
              <a:noFill/>
            </a:ln>
            <a:effectLst/>
          </c:spPr>
          <c:invertIfNegative val="0"/>
          <c:cat>
            <c:strRef>
              <c:f>Sheet2!$I$1</c:f>
              <c:strCache>
                <c:ptCount val="1"/>
                <c:pt idx="0">
                  <c:v>Sales</c:v>
                </c:pt>
              </c:strCache>
            </c:strRef>
          </c:cat>
          <c:val>
            <c:numRef>
              <c:f>Sheet2!$I$6</c:f>
              <c:numCache>
                <c:formatCode>General</c:formatCode>
                <c:ptCount val="1"/>
                <c:pt idx="0">
                  <c:v>56850</c:v>
                </c:pt>
              </c:numCache>
            </c:numRef>
          </c:val>
          <c:extLst>
            <c:ext xmlns:c16="http://schemas.microsoft.com/office/drawing/2014/chart" uri="{C3380CC4-5D6E-409C-BE32-E72D297353CC}">
              <c16:uniqueId val="{00000004-A5E6-4ABC-93A2-7AB114E36CC6}"/>
            </c:ext>
          </c:extLst>
        </c:ser>
        <c:dLbls>
          <c:showLegendKey val="0"/>
          <c:showVal val="0"/>
          <c:showCatName val="0"/>
          <c:showSerName val="0"/>
          <c:showPercent val="0"/>
          <c:showBubbleSize val="0"/>
        </c:dLbls>
        <c:gapWidth val="150"/>
        <c:overlap val="100"/>
        <c:axId val="1312431951"/>
        <c:axId val="1312448751"/>
      </c:barChart>
      <c:catAx>
        <c:axId val="1312431951"/>
        <c:scaling>
          <c:orientation val="minMax"/>
        </c:scaling>
        <c:delete val="1"/>
        <c:axPos val="l"/>
        <c:numFmt formatCode="General" sourceLinked="1"/>
        <c:majorTickMark val="none"/>
        <c:minorTickMark val="none"/>
        <c:tickLblPos val="nextTo"/>
        <c:crossAx val="1312448751"/>
        <c:crosses val="autoZero"/>
        <c:auto val="1"/>
        <c:lblAlgn val="ctr"/>
        <c:lblOffset val="100"/>
        <c:noMultiLvlLbl val="0"/>
      </c:catAx>
      <c:valAx>
        <c:axId val="13124487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431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AU"/>
              <a:t>Top 5 sales by country of origin</a:t>
            </a:r>
          </a:p>
          <a:p>
            <a:pPr>
              <a:defRPr/>
            </a:pPr>
            <a:endParaRPr lang="en-AU"/>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Sheet2!$I$1</c:f>
              <c:strCache>
                <c:ptCount val="1"/>
                <c:pt idx="0">
                  <c:v>Sales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C5C-4947-8A03-7C45AB16D70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C5C-4947-8A03-7C45AB16D70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3C5C-4947-8A03-7C45AB16D70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3C5C-4947-8A03-7C45AB16D70E}"/>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3C5C-4947-8A03-7C45AB16D7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Sheet2!$H$2:$H$6</c:f>
              <c:strCache>
                <c:ptCount val="5"/>
                <c:pt idx="0">
                  <c:v>Japan</c:v>
                </c:pt>
                <c:pt idx="1">
                  <c:v>Thailand</c:v>
                </c:pt>
                <c:pt idx="2">
                  <c:v>China</c:v>
                </c:pt>
                <c:pt idx="3">
                  <c:v>Korea</c:v>
                </c:pt>
                <c:pt idx="4">
                  <c:v>Germany</c:v>
                </c:pt>
              </c:strCache>
            </c:strRef>
          </c:cat>
          <c:val>
            <c:numRef>
              <c:f>Sheet2!$I$2:$I$6</c:f>
              <c:numCache>
                <c:formatCode>General</c:formatCode>
                <c:ptCount val="5"/>
                <c:pt idx="0">
                  <c:v>345071</c:v>
                </c:pt>
                <c:pt idx="1">
                  <c:v>264253</c:v>
                </c:pt>
                <c:pt idx="2">
                  <c:v>193433</c:v>
                </c:pt>
                <c:pt idx="3">
                  <c:v>161614</c:v>
                </c:pt>
                <c:pt idx="4">
                  <c:v>56850</c:v>
                </c:pt>
              </c:numCache>
            </c:numRef>
          </c:val>
          <c:extLst>
            <c:ext xmlns:c16="http://schemas.microsoft.com/office/drawing/2014/chart" uri="{C3380CC4-5D6E-409C-BE32-E72D297353CC}">
              <c16:uniqueId val="{00000000-2D59-4B1D-A753-9EDEBD0F3CE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Total sales of</a:t>
            </a:r>
            <a:r>
              <a:rPr lang="en-AU" baseline="0"/>
              <a:t> class of car</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bar"/>
        <c:grouping val="percentStacked"/>
        <c:varyColors val="0"/>
        <c:ser>
          <c:idx val="0"/>
          <c:order val="0"/>
          <c:tx>
            <c:strRef>
              <c:f>Sheet2!$K$2</c:f>
              <c:strCache>
                <c:ptCount val="1"/>
                <c:pt idx="0">
                  <c:v>Passenger</c:v>
                </c:pt>
              </c:strCache>
            </c:strRef>
          </c:tx>
          <c:spPr>
            <a:solidFill>
              <a:schemeClr val="accent1"/>
            </a:solidFill>
            <a:ln>
              <a:noFill/>
            </a:ln>
            <a:effectLst/>
          </c:spPr>
          <c:invertIfNegative val="0"/>
          <c:cat>
            <c:strRef>
              <c:f>Sheet2!$L$1</c:f>
              <c:strCache>
                <c:ptCount val="1"/>
                <c:pt idx="0">
                  <c:v>Total sales</c:v>
                </c:pt>
              </c:strCache>
            </c:strRef>
          </c:cat>
          <c:val>
            <c:numRef>
              <c:f>Sheet2!$L$2</c:f>
              <c:numCache>
                <c:formatCode>General</c:formatCode>
                <c:ptCount val="1"/>
                <c:pt idx="0">
                  <c:v>189379</c:v>
                </c:pt>
              </c:numCache>
            </c:numRef>
          </c:val>
          <c:extLst>
            <c:ext xmlns:c16="http://schemas.microsoft.com/office/drawing/2014/chart" uri="{C3380CC4-5D6E-409C-BE32-E72D297353CC}">
              <c16:uniqueId val="{00000000-2ABE-4A40-8AA5-0A7E9851DFB9}"/>
            </c:ext>
          </c:extLst>
        </c:ser>
        <c:ser>
          <c:idx val="1"/>
          <c:order val="1"/>
          <c:tx>
            <c:strRef>
              <c:f>Sheet2!$K$3</c:f>
              <c:strCache>
                <c:ptCount val="1"/>
                <c:pt idx="0">
                  <c:v>SUB</c:v>
                </c:pt>
              </c:strCache>
            </c:strRef>
          </c:tx>
          <c:spPr>
            <a:solidFill>
              <a:schemeClr val="accent2"/>
            </a:solidFill>
            <a:ln>
              <a:noFill/>
            </a:ln>
            <a:effectLst/>
          </c:spPr>
          <c:invertIfNegative val="0"/>
          <c:cat>
            <c:strRef>
              <c:f>Sheet2!$L$1</c:f>
              <c:strCache>
                <c:ptCount val="1"/>
                <c:pt idx="0">
                  <c:v>Total sales</c:v>
                </c:pt>
              </c:strCache>
            </c:strRef>
          </c:cat>
          <c:val>
            <c:numRef>
              <c:f>Sheet2!$L$3</c:f>
              <c:numCache>
                <c:formatCode>General</c:formatCode>
                <c:ptCount val="1"/>
                <c:pt idx="0">
                  <c:v>637689</c:v>
                </c:pt>
              </c:numCache>
            </c:numRef>
          </c:val>
          <c:extLst>
            <c:ext xmlns:c16="http://schemas.microsoft.com/office/drawing/2014/chart" uri="{C3380CC4-5D6E-409C-BE32-E72D297353CC}">
              <c16:uniqueId val="{00000001-2ABE-4A40-8AA5-0A7E9851DFB9}"/>
            </c:ext>
          </c:extLst>
        </c:ser>
        <c:ser>
          <c:idx val="2"/>
          <c:order val="2"/>
          <c:tx>
            <c:strRef>
              <c:f>Sheet2!$K$4</c:f>
              <c:strCache>
                <c:ptCount val="1"/>
                <c:pt idx="0">
                  <c:v>Light commercial</c:v>
                </c:pt>
              </c:strCache>
            </c:strRef>
          </c:tx>
          <c:spPr>
            <a:solidFill>
              <a:schemeClr val="accent3"/>
            </a:solidFill>
            <a:ln>
              <a:noFill/>
            </a:ln>
            <a:effectLst/>
          </c:spPr>
          <c:invertIfNegative val="0"/>
          <c:cat>
            <c:strRef>
              <c:f>Sheet2!$L$1</c:f>
              <c:strCache>
                <c:ptCount val="1"/>
                <c:pt idx="0">
                  <c:v>Total sales</c:v>
                </c:pt>
              </c:strCache>
            </c:strRef>
          </c:cat>
          <c:val>
            <c:numRef>
              <c:f>Sheet2!$L$4</c:f>
              <c:numCache>
                <c:formatCode>General</c:formatCode>
                <c:ptCount val="1"/>
                <c:pt idx="0">
                  <c:v>250523</c:v>
                </c:pt>
              </c:numCache>
            </c:numRef>
          </c:val>
          <c:extLst>
            <c:ext xmlns:c16="http://schemas.microsoft.com/office/drawing/2014/chart" uri="{C3380CC4-5D6E-409C-BE32-E72D297353CC}">
              <c16:uniqueId val="{00000002-2ABE-4A40-8AA5-0A7E9851DFB9}"/>
            </c:ext>
          </c:extLst>
        </c:ser>
        <c:ser>
          <c:idx val="3"/>
          <c:order val="3"/>
          <c:tx>
            <c:strRef>
              <c:f>Sheet2!$K$5</c:f>
              <c:strCache>
                <c:ptCount val="1"/>
                <c:pt idx="0">
                  <c:v>Heavy commercial</c:v>
                </c:pt>
              </c:strCache>
            </c:strRef>
          </c:tx>
          <c:spPr>
            <a:solidFill>
              <a:schemeClr val="accent4"/>
            </a:solidFill>
            <a:ln>
              <a:noFill/>
            </a:ln>
            <a:effectLst/>
          </c:spPr>
          <c:invertIfNegative val="0"/>
          <c:cat>
            <c:strRef>
              <c:f>Sheet2!$L$1</c:f>
              <c:strCache>
                <c:ptCount val="1"/>
                <c:pt idx="0">
                  <c:v>Total sales</c:v>
                </c:pt>
              </c:strCache>
            </c:strRef>
          </c:cat>
          <c:val>
            <c:numRef>
              <c:f>Sheet2!$L$5</c:f>
              <c:numCache>
                <c:formatCode>General</c:formatCode>
                <c:ptCount val="1"/>
                <c:pt idx="0">
                  <c:v>47121</c:v>
                </c:pt>
              </c:numCache>
            </c:numRef>
          </c:val>
          <c:extLst>
            <c:ext xmlns:c16="http://schemas.microsoft.com/office/drawing/2014/chart" uri="{C3380CC4-5D6E-409C-BE32-E72D297353CC}">
              <c16:uniqueId val="{00000003-2ABE-4A40-8AA5-0A7E9851DFB9}"/>
            </c:ext>
          </c:extLst>
        </c:ser>
        <c:dLbls>
          <c:showLegendKey val="0"/>
          <c:showVal val="0"/>
          <c:showCatName val="0"/>
          <c:showSerName val="0"/>
          <c:showPercent val="0"/>
          <c:showBubbleSize val="0"/>
        </c:dLbls>
        <c:gapWidth val="150"/>
        <c:overlap val="100"/>
        <c:axId val="1970087103"/>
        <c:axId val="1970093343"/>
      </c:barChart>
      <c:catAx>
        <c:axId val="1970087103"/>
        <c:scaling>
          <c:orientation val="minMax"/>
        </c:scaling>
        <c:delete val="1"/>
        <c:axPos val="l"/>
        <c:numFmt formatCode="General" sourceLinked="1"/>
        <c:majorTickMark val="none"/>
        <c:minorTickMark val="none"/>
        <c:tickLblPos val="nextTo"/>
        <c:crossAx val="1970093343"/>
        <c:crosses val="autoZero"/>
        <c:auto val="1"/>
        <c:lblAlgn val="ctr"/>
        <c:lblOffset val="100"/>
        <c:noMultiLvlLbl val="0"/>
      </c:catAx>
      <c:valAx>
        <c:axId val="19700933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008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8373533" y="202141"/>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73533" y="202141"/>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1</xdr:col>
      <xdr:colOff>19050</xdr:colOff>
      <xdr:row>32</xdr:row>
      <xdr:rowOff>123825</xdr:rowOff>
    </xdr:from>
    <xdr:to>
      <xdr:col>8</xdr:col>
      <xdr:colOff>323850</xdr:colOff>
      <xdr:row>46</xdr:row>
      <xdr:rowOff>63500</xdr:rowOff>
    </xdr:to>
    <xdr:graphicFrame macro="">
      <xdr:nvGraphicFramePr>
        <xdr:cNvPr id="5" name="Chart 4" descr="Graph showing sales data comparison.">
          <a:extLst>
            <a:ext uri="{FF2B5EF4-FFF2-40B4-BE49-F238E27FC236}">
              <a16:creationId xmlns:a16="http://schemas.microsoft.com/office/drawing/2014/main" id="{23903716-6736-424E-9C14-58B884225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409575</xdr:colOff>
      <xdr:row>32</xdr:row>
      <xdr:rowOff>161925</xdr:rowOff>
    </xdr:from>
    <xdr:to>
      <xdr:col>16</xdr:col>
      <xdr:colOff>104775</xdr:colOff>
      <xdr:row>46</xdr:row>
      <xdr:rowOff>101600</xdr:rowOff>
    </xdr:to>
    <xdr:graphicFrame macro="">
      <xdr:nvGraphicFramePr>
        <xdr:cNvPr id="6" name="Chart 5" descr="Graph showing sales data difference.">
          <a:extLst>
            <a:ext uri="{FF2B5EF4-FFF2-40B4-BE49-F238E27FC236}">
              <a16:creationId xmlns:a16="http://schemas.microsoft.com/office/drawing/2014/main" id="{B96086B6-9993-4506-8C70-2D9496398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276225</xdr:colOff>
      <xdr:row>32</xdr:row>
      <xdr:rowOff>161925</xdr:rowOff>
    </xdr:from>
    <xdr:to>
      <xdr:col>23</xdr:col>
      <xdr:colOff>581025</xdr:colOff>
      <xdr:row>46</xdr:row>
      <xdr:rowOff>101600</xdr:rowOff>
    </xdr:to>
    <xdr:graphicFrame macro="">
      <xdr:nvGraphicFramePr>
        <xdr:cNvPr id="7" name="Chart 6" descr="Sales data comparison graph">
          <a:extLst>
            <a:ext uri="{FF2B5EF4-FFF2-40B4-BE49-F238E27FC236}">
              <a16:creationId xmlns:a16="http://schemas.microsoft.com/office/drawing/2014/main" id="{37DAA6B0-F2AC-45CB-BB80-6E8C0DC40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590099</xdr:colOff>
      <xdr:row>0</xdr:row>
      <xdr:rowOff>99331</xdr:rowOff>
    </xdr:from>
    <xdr:to>
      <xdr:col>16</xdr:col>
      <xdr:colOff>92076</xdr:colOff>
      <xdr:row>19</xdr:row>
      <xdr:rowOff>163286</xdr:rowOff>
    </xdr:to>
    <xdr:graphicFrame macro="">
      <xdr:nvGraphicFramePr>
        <xdr:cNvPr id="8" name="Chart 7" descr="Pie chart showing sales by fuel type. 31% diesel, 7% electric, 8% hybrid, 49% petrol, 1% PHEV, 4% heavy commercial.">
          <a:extLst>
            <a:ext uri="{FF2B5EF4-FFF2-40B4-BE49-F238E27FC236}">
              <a16:creationId xmlns:a16="http://schemas.microsoft.com/office/drawing/2014/main" id="{ABC6526B-816A-4EDE-AC18-50A2EE26C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530224</xdr:colOff>
      <xdr:row>19</xdr:row>
      <xdr:rowOff>101600</xdr:rowOff>
    </xdr:from>
    <xdr:to>
      <xdr:col>10</xdr:col>
      <xdr:colOff>50799</xdr:colOff>
      <xdr:row>36</xdr:row>
      <xdr:rowOff>15875</xdr:rowOff>
    </xdr:to>
    <xdr:graphicFrame macro="">
      <xdr:nvGraphicFramePr>
        <xdr:cNvPr id="6" name="Chart 5">
          <a:extLst>
            <a:ext uri="{FF2B5EF4-FFF2-40B4-BE49-F238E27FC236}">
              <a16:creationId xmlns:a16="http://schemas.microsoft.com/office/drawing/2014/main" id="{E6787DF4-1FEC-875D-976E-4FF5AAD7A4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136524</xdr:colOff>
      <xdr:row>16</xdr:row>
      <xdr:rowOff>146051</xdr:rowOff>
    </xdr:from>
    <xdr:to>
      <xdr:col>10</xdr:col>
      <xdr:colOff>596899</xdr:colOff>
      <xdr:row>33</xdr:row>
      <xdr:rowOff>25400</xdr:rowOff>
    </xdr:to>
    <xdr:graphicFrame macro="">
      <xdr:nvGraphicFramePr>
        <xdr:cNvPr id="7" name="Chart 6">
          <a:extLst>
            <a:ext uri="{FF2B5EF4-FFF2-40B4-BE49-F238E27FC236}">
              <a16:creationId xmlns:a16="http://schemas.microsoft.com/office/drawing/2014/main" id="{8A95DE52-9661-65D1-B96F-34EA91B477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xdr:colOff>
      <xdr:row>8</xdr:row>
      <xdr:rowOff>47624</xdr:rowOff>
    </xdr:from>
    <xdr:to>
      <xdr:col>16</xdr:col>
      <xdr:colOff>609599</xdr:colOff>
      <xdr:row>29</xdr:row>
      <xdr:rowOff>177799</xdr:rowOff>
    </xdr:to>
    <xdr:graphicFrame macro="">
      <xdr:nvGraphicFramePr>
        <xdr:cNvPr id="9" name="Chart 8">
          <a:extLst>
            <a:ext uri="{FF2B5EF4-FFF2-40B4-BE49-F238E27FC236}">
              <a16:creationId xmlns:a16="http://schemas.microsoft.com/office/drawing/2014/main" id="{F57BC3B6-AED0-ABC1-7475-6B8E5265B2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cai.com.au/solid-vehicle-sales-in-may-202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19"/>
  <sheetViews>
    <sheetView tabSelected="1" zoomScaleNormal="100" workbookViewId="0">
      <selection activeCell="C37" sqref="C37"/>
    </sheetView>
  </sheetViews>
  <sheetFormatPr defaultColWidth="8.7265625" defaultRowHeight="14.5" x14ac:dyDescent="0.35"/>
  <cols>
    <col min="1" max="1" width="137.26953125" style="2" customWidth="1"/>
    <col min="2" max="16384" width="8.7265625" style="2"/>
  </cols>
  <sheetData>
    <row r="1" spans="1:1" ht="76" customHeight="1" x14ac:dyDescent="0.35">
      <c r="A1" s="3" t="s">
        <v>0</v>
      </c>
    </row>
    <row r="2" spans="1:1" ht="76" customHeight="1" x14ac:dyDescent="0.35">
      <c r="A2" s="16" t="s">
        <v>62</v>
      </c>
    </row>
    <row r="3" spans="1:1" ht="42" customHeight="1" x14ac:dyDescent="0.35">
      <c r="A3" s="17" t="s">
        <v>79</v>
      </c>
    </row>
    <row r="4" spans="1:1" ht="32.25" customHeight="1" x14ac:dyDescent="0.35">
      <c r="A4" s="18" t="s">
        <v>74</v>
      </c>
    </row>
    <row r="5" spans="1:1" ht="18.75" customHeight="1" x14ac:dyDescent="0.35">
      <c r="A5" s="18" t="s">
        <v>92</v>
      </c>
    </row>
    <row r="6" spans="1:1" ht="25" customHeight="1" x14ac:dyDescent="0.35">
      <c r="A6" s="18"/>
    </row>
    <row r="7" spans="1:1" ht="27.75" customHeight="1" x14ac:dyDescent="0.35">
      <c r="A7" s="17" t="s">
        <v>1</v>
      </c>
    </row>
    <row r="8" spans="1:1" ht="30" customHeight="1" x14ac:dyDescent="0.35">
      <c r="A8" s="18" t="s">
        <v>75</v>
      </c>
    </row>
    <row r="9" spans="1:1" ht="25" customHeight="1" x14ac:dyDescent="0.35">
      <c r="A9" s="18" t="s">
        <v>76</v>
      </c>
    </row>
    <row r="10" spans="1:1" ht="25" customHeight="1" x14ac:dyDescent="0.35">
      <c r="A10" s="18" t="s">
        <v>77</v>
      </c>
    </row>
    <row r="11" spans="1:1" ht="25" customHeight="1" x14ac:dyDescent="0.35">
      <c r="A11" s="18" t="s">
        <v>78</v>
      </c>
    </row>
    <row r="12" spans="1:1" ht="25" customHeight="1" x14ac:dyDescent="0.35">
      <c r="A12" s="18"/>
    </row>
    <row r="13" spans="1:1" ht="37.5" customHeight="1" x14ac:dyDescent="0.35">
      <c r="A13" s="17" t="s">
        <v>2</v>
      </c>
    </row>
    <row r="14" spans="1:1" ht="57" customHeight="1" x14ac:dyDescent="0.35">
      <c r="A14" s="26" t="s">
        <v>63</v>
      </c>
    </row>
    <row r="15" spans="1:1" ht="30.75" customHeight="1" x14ac:dyDescent="0.35">
      <c r="A15" s="18" t="s">
        <v>64</v>
      </c>
    </row>
    <row r="16" spans="1:1" ht="48" customHeight="1" thickBot="1" x14ac:dyDescent="0.4">
      <c r="A16" s="18"/>
    </row>
    <row r="17" spans="1:1" ht="54.75" customHeight="1" thickBot="1" x14ac:dyDescent="0.4">
      <c r="A17" s="30" t="s">
        <v>93</v>
      </c>
    </row>
    <row r="18" spans="1:1" x14ac:dyDescent="0.35">
      <c r="A18" s="15"/>
    </row>
    <row r="19" spans="1:1" s="19" customFormat="1" ht="13" x14ac:dyDescent="0.35">
      <c r="A19" s="1" t="s">
        <v>94</v>
      </c>
    </row>
  </sheetData>
  <hyperlinks>
    <hyperlink ref="A19" r:id="rId1" display="© NSW Department of Education, 2021" xr:uid="{AD9F1540-95CE-44A9-8451-0251E5A30FC9}"/>
    <hyperlink ref="A17" r:id="rId2" xr:uid="{8AC69731-41D7-4813-A993-5AEFB5912754}"/>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D5DC-360A-4F9D-9386-FBAA0362A523}">
  <dimension ref="B1:F15"/>
  <sheetViews>
    <sheetView workbookViewId="0">
      <selection activeCell="J13" sqref="J13"/>
    </sheetView>
  </sheetViews>
  <sheetFormatPr defaultColWidth="8.7265625" defaultRowHeight="15.5" x14ac:dyDescent="0.35"/>
  <cols>
    <col min="1" max="1" width="8.7265625" style="20"/>
    <col min="2" max="2" width="26.1796875" style="20" bestFit="1" customWidth="1"/>
    <col min="3" max="3" width="9.54296875" style="20" customWidth="1"/>
    <col min="4" max="4" width="9.54296875" style="20" bestFit="1" customWidth="1"/>
    <col min="5" max="5" width="12.81640625" style="20" customWidth="1"/>
    <col min="6" max="6" width="23.81640625" style="20" bestFit="1" customWidth="1"/>
    <col min="7" max="16384" width="8.7265625" style="20"/>
  </cols>
  <sheetData>
    <row r="1" spans="2:6" ht="55" customHeight="1" x14ac:dyDescent="0.5">
      <c r="B1" s="21" t="s">
        <v>54</v>
      </c>
    </row>
    <row r="2" spans="2:6" ht="55" customHeight="1" x14ac:dyDescent="0.35">
      <c r="B2" s="24" t="s">
        <v>60</v>
      </c>
      <c r="C2" s="28">
        <v>45778</v>
      </c>
      <c r="D2" s="28">
        <v>45413</v>
      </c>
      <c r="E2" s="24" t="s">
        <v>20</v>
      </c>
      <c r="F2" s="24" t="s">
        <v>21</v>
      </c>
    </row>
    <row r="3" spans="2:6" ht="16" customHeight="1" x14ac:dyDescent="0.35"/>
    <row r="4" spans="2:6" x14ac:dyDescent="0.35">
      <c r="B4" s="40" t="s">
        <v>10</v>
      </c>
      <c r="C4" s="40">
        <v>4952</v>
      </c>
      <c r="D4" s="40">
        <v>5702</v>
      </c>
      <c r="E4" s="40">
        <f>C4-D4</f>
        <v>-750</v>
      </c>
      <c r="F4" s="41">
        <f>E4/D4*100</f>
        <v>-13.153279551034725</v>
      </c>
    </row>
    <row r="5" spans="2:6" x14ac:dyDescent="0.35">
      <c r="B5" s="40" t="s">
        <v>11</v>
      </c>
      <c r="C5" s="40">
        <v>4761</v>
      </c>
      <c r="D5" s="40">
        <v>5912</v>
      </c>
      <c r="E5" s="42"/>
      <c r="F5" s="43"/>
    </row>
    <row r="6" spans="2:6" x14ac:dyDescent="0.35">
      <c r="B6" s="40" t="s">
        <v>12</v>
      </c>
      <c r="C6" s="40">
        <v>4003</v>
      </c>
      <c r="D6" s="40">
        <v>5517</v>
      </c>
      <c r="E6" s="42"/>
      <c r="F6" s="43"/>
    </row>
    <row r="7" spans="2:6" x14ac:dyDescent="0.35">
      <c r="B7" s="40" t="s">
        <v>13</v>
      </c>
      <c r="C7" s="40">
        <v>3046</v>
      </c>
      <c r="D7" s="40">
        <v>2578</v>
      </c>
      <c r="E7" s="42"/>
      <c r="F7" s="43"/>
    </row>
    <row r="8" spans="2:6" x14ac:dyDescent="0.35">
      <c r="B8" s="40" t="s">
        <v>14</v>
      </c>
      <c r="C8" s="40">
        <v>2732</v>
      </c>
      <c r="D8" s="40">
        <v>90</v>
      </c>
      <c r="E8" s="42"/>
      <c r="F8" s="43"/>
    </row>
    <row r="9" spans="2:6" x14ac:dyDescent="0.35">
      <c r="B9" s="40" t="s">
        <v>15</v>
      </c>
      <c r="C9" s="40">
        <v>2643</v>
      </c>
      <c r="D9" s="40">
        <v>2612</v>
      </c>
      <c r="E9" s="42"/>
      <c r="F9" s="43"/>
    </row>
    <row r="10" spans="2:6" x14ac:dyDescent="0.35">
      <c r="B10" s="40" t="s">
        <v>16</v>
      </c>
      <c r="C10" s="40">
        <v>2369</v>
      </c>
      <c r="D10" s="40">
        <v>2110</v>
      </c>
      <c r="E10" s="42"/>
      <c r="F10" s="43"/>
    </row>
    <row r="11" spans="2:6" x14ac:dyDescent="0.35">
      <c r="B11" s="40" t="s">
        <v>17</v>
      </c>
      <c r="C11" s="40">
        <v>2264</v>
      </c>
      <c r="D11" s="40">
        <v>2108</v>
      </c>
      <c r="E11" s="42"/>
      <c r="F11" s="43"/>
    </row>
    <row r="12" spans="2:6" x14ac:dyDescent="0.35">
      <c r="B12" s="40" t="s">
        <v>18</v>
      </c>
      <c r="C12" s="40">
        <v>1951</v>
      </c>
      <c r="D12" s="40">
        <v>1842</v>
      </c>
      <c r="E12" s="42"/>
      <c r="F12" s="43"/>
    </row>
    <row r="13" spans="2:6" x14ac:dyDescent="0.35">
      <c r="B13" s="40" t="s">
        <v>19</v>
      </c>
      <c r="C13" s="40">
        <v>1794</v>
      </c>
      <c r="D13" s="40">
        <v>1434</v>
      </c>
      <c r="E13" s="42"/>
      <c r="F13" s="43"/>
    </row>
    <row r="15" spans="2:6" x14ac:dyDescent="0.35">
      <c r="B15" s="29" t="s">
        <v>65</v>
      </c>
    </row>
  </sheetData>
  <sortState xmlns:xlrd2="http://schemas.microsoft.com/office/spreadsheetml/2017/richdata2" ref="B4:D13">
    <sortCondition descending="1" ref="C4:C13"/>
  </sortState>
  <hyperlinks>
    <hyperlink ref="B15" r:id="rId1" xr:uid="{1F64A75D-7EBA-447B-B8C0-D0679024BCF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8484-09E7-45B5-A667-3A3B3A88E68D}">
  <dimension ref="B2:X52"/>
  <sheetViews>
    <sheetView zoomScale="70" zoomScaleNormal="70" workbookViewId="0">
      <selection activeCell="D49" sqref="D49"/>
    </sheetView>
  </sheetViews>
  <sheetFormatPr defaultColWidth="8.7265625" defaultRowHeight="15.5" x14ac:dyDescent="0.35"/>
  <cols>
    <col min="1" max="16384" width="8.7265625" style="20"/>
  </cols>
  <sheetData>
    <row r="2" spans="2:24" ht="25" x14ac:dyDescent="0.5">
      <c r="B2" s="21" t="s">
        <v>55</v>
      </c>
    </row>
    <row r="3" spans="2:24" ht="2.25" customHeight="1" x14ac:dyDescent="0.35"/>
    <row r="4" spans="2:24" ht="27.75" customHeight="1" x14ac:dyDescent="0.35">
      <c r="B4" s="20" t="s">
        <v>66</v>
      </c>
    </row>
    <row r="5" spans="2:24" ht="34.5" customHeight="1" thickBot="1" x14ac:dyDescent="0.4">
      <c r="B5" s="24" t="s">
        <v>67</v>
      </c>
      <c r="J5" s="24" t="s">
        <v>72</v>
      </c>
      <c r="R5" s="24" t="s">
        <v>73</v>
      </c>
    </row>
    <row r="6" spans="2:24" x14ac:dyDescent="0.35">
      <c r="B6" s="31"/>
      <c r="C6" s="32"/>
      <c r="D6" s="32"/>
      <c r="E6" s="32"/>
      <c r="F6" s="32"/>
      <c r="G6" s="32"/>
      <c r="H6" s="33"/>
      <c r="I6" s="27"/>
      <c r="J6" s="31"/>
      <c r="K6" s="32"/>
      <c r="L6" s="32"/>
      <c r="M6" s="32"/>
      <c r="N6" s="32"/>
      <c r="O6" s="32"/>
      <c r="P6" s="33"/>
      <c r="Q6" s="27"/>
      <c r="R6" s="31"/>
      <c r="S6" s="32"/>
      <c r="T6" s="32"/>
      <c r="U6" s="32"/>
      <c r="V6" s="32"/>
      <c r="W6" s="32"/>
      <c r="X6" s="33"/>
    </row>
    <row r="7" spans="2:24" x14ac:dyDescent="0.35">
      <c r="B7" s="34"/>
      <c r="C7" s="35"/>
      <c r="D7" s="35"/>
      <c r="E7" s="35"/>
      <c r="F7" s="35"/>
      <c r="G7" s="35"/>
      <c r="H7" s="36"/>
      <c r="I7" s="27"/>
      <c r="J7" s="34"/>
      <c r="K7" s="35"/>
      <c r="L7" s="35"/>
      <c r="M7" s="35"/>
      <c r="N7" s="35"/>
      <c r="O7" s="35"/>
      <c r="P7" s="36"/>
      <c r="Q7" s="27"/>
      <c r="R7" s="34"/>
      <c r="S7" s="35"/>
      <c r="T7" s="35"/>
      <c r="U7" s="35"/>
      <c r="V7" s="35"/>
      <c r="W7" s="35"/>
      <c r="X7" s="36"/>
    </row>
    <row r="8" spans="2:24" x14ac:dyDescent="0.35">
      <c r="B8" s="34"/>
      <c r="C8" s="35"/>
      <c r="D8" s="35"/>
      <c r="E8" s="35"/>
      <c r="F8" s="35"/>
      <c r="G8" s="35"/>
      <c r="H8" s="36"/>
      <c r="I8" s="27"/>
      <c r="J8" s="34"/>
      <c r="K8" s="35"/>
      <c r="L8" s="35"/>
      <c r="M8" s="35"/>
      <c r="N8" s="35"/>
      <c r="O8" s="35"/>
      <c r="P8" s="36"/>
      <c r="Q8" s="27"/>
      <c r="R8" s="34"/>
      <c r="S8" s="35"/>
      <c r="T8" s="35"/>
      <c r="U8" s="35"/>
      <c r="V8" s="35"/>
      <c r="W8" s="35"/>
      <c r="X8" s="36"/>
    </row>
    <row r="9" spans="2:24" x14ac:dyDescent="0.35">
      <c r="B9" s="34"/>
      <c r="C9" s="35"/>
      <c r="D9" s="35"/>
      <c r="E9" s="35"/>
      <c r="F9" s="35"/>
      <c r="G9" s="35"/>
      <c r="H9" s="36"/>
      <c r="I9" s="27"/>
      <c r="J9" s="34"/>
      <c r="K9" s="35"/>
      <c r="L9" s="35"/>
      <c r="M9" s="35"/>
      <c r="N9" s="35"/>
      <c r="O9" s="35"/>
      <c r="P9" s="36"/>
      <c r="Q9" s="27"/>
      <c r="R9" s="34"/>
      <c r="S9" s="35"/>
      <c r="T9" s="35"/>
      <c r="U9" s="35"/>
      <c r="V9" s="35"/>
      <c r="W9" s="35"/>
      <c r="X9" s="36"/>
    </row>
    <row r="10" spans="2:24" x14ac:dyDescent="0.35">
      <c r="B10" s="34"/>
      <c r="C10" s="35"/>
      <c r="D10" s="35"/>
      <c r="E10" s="35"/>
      <c r="F10" s="35"/>
      <c r="G10" s="35"/>
      <c r="H10" s="36"/>
      <c r="I10" s="27"/>
      <c r="J10" s="34"/>
      <c r="K10" s="35"/>
      <c r="L10" s="35"/>
      <c r="M10" s="35"/>
      <c r="N10" s="35"/>
      <c r="O10" s="35"/>
      <c r="P10" s="36"/>
      <c r="Q10" s="27"/>
      <c r="R10" s="34"/>
      <c r="S10" s="35"/>
      <c r="T10" s="35"/>
      <c r="U10" s="35"/>
      <c r="V10" s="35"/>
      <c r="W10" s="35"/>
      <c r="X10" s="36"/>
    </row>
    <row r="11" spans="2:24" x14ac:dyDescent="0.35">
      <c r="B11" s="34"/>
      <c r="C11" s="35"/>
      <c r="D11" s="35"/>
      <c r="E11" s="35"/>
      <c r="F11" s="35"/>
      <c r="G11" s="35"/>
      <c r="H11" s="36"/>
      <c r="I11" s="27"/>
      <c r="J11" s="34"/>
      <c r="K11" s="35"/>
      <c r="L11" s="35"/>
      <c r="M11" s="35"/>
      <c r="N11" s="35"/>
      <c r="O11" s="35"/>
      <c r="P11" s="36"/>
      <c r="Q11" s="27"/>
      <c r="R11" s="34"/>
      <c r="S11" s="35"/>
      <c r="T11" s="35"/>
      <c r="U11" s="35"/>
      <c r="V11" s="35"/>
      <c r="W11" s="35"/>
      <c r="X11" s="36"/>
    </row>
    <row r="12" spans="2:24" x14ac:dyDescent="0.35">
      <c r="B12" s="34"/>
      <c r="C12" s="35"/>
      <c r="D12" s="35"/>
      <c r="E12" s="35"/>
      <c r="F12" s="35"/>
      <c r="G12" s="35"/>
      <c r="H12" s="36"/>
      <c r="I12" s="27"/>
      <c r="J12" s="34"/>
      <c r="K12" s="35"/>
      <c r="L12" s="35"/>
      <c r="M12" s="35"/>
      <c r="N12" s="35"/>
      <c r="O12" s="35"/>
      <c r="P12" s="36"/>
      <c r="Q12" s="27"/>
      <c r="R12" s="34"/>
      <c r="S12" s="35"/>
      <c r="T12" s="35"/>
      <c r="U12" s="35"/>
      <c r="V12" s="35"/>
      <c r="W12" s="35"/>
      <c r="X12" s="36"/>
    </row>
    <row r="13" spans="2:24" x14ac:dyDescent="0.35">
      <c r="B13" s="34"/>
      <c r="C13" s="35"/>
      <c r="D13" s="35"/>
      <c r="E13" s="35"/>
      <c r="F13" s="35"/>
      <c r="G13" s="35"/>
      <c r="H13" s="36"/>
      <c r="I13" s="27"/>
      <c r="J13" s="34"/>
      <c r="K13" s="35"/>
      <c r="L13" s="35"/>
      <c r="M13" s="35"/>
      <c r="N13" s="35"/>
      <c r="O13" s="35"/>
      <c r="P13" s="36"/>
      <c r="Q13" s="27"/>
      <c r="R13" s="34"/>
      <c r="S13" s="35"/>
      <c r="T13" s="35"/>
      <c r="U13" s="35"/>
      <c r="V13" s="35"/>
      <c r="W13" s="35"/>
      <c r="X13" s="36"/>
    </row>
    <row r="14" spans="2:24" x14ac:dyDescent="0.35">
      <c r="B14" s="34"/>
      <c r="C14" s="35"/>
      <c r="D14" s="35"/>
      <c r="E14" s="35"/>
      <c r="F14" s="35"/>
      <c r="G14" s="35"/>
      <c r="H14" s="36"/>
      <c r="I14" s="27"/>
      <c r="J14" s="34"/>
      <c r="K14" s="35"/>
      <c r="L14" s="35"/>
      <c r="M14" s="35"/>
      <c r="N14" s="35"/>
      <c r="O14" s="35"/>
      <c r="P14" s="36"/>
      <c r="Q14" s="27"/>
      <c r="R14" s="34"/>
      <c r="S14" s="35"/>
      <c r="T14" s="35"/>
      <c r="U14" s="35"/>
      <c r="V14" s="35"/>
      <c r="W14" s="35"/>
      <c r="X14" s="36"/>
    </row>
    <row r="15" spans="2:24" x14ac:dyDescent="0.35">
      <c r="B15" s="34"/>
      <c r="C15" s="35"/>
      <c r="D15" s="35"/>
      <c r="E15" s="35"/>
      <c r="F15" s="35"/>
      <c r="G15" s="35"/>
      <c r="H15" s="36"/>
      <c r="I15" s="27"/>
      <c r="J15" s="34"/>
      <c r="K15" s="35"/>
      <c r="L15" s="35"/>
      <c r="M15" s="35"/>
      <c r="N15" s="35"/>
      <c r="O15" s="35"/>
      <c r="P15" s="36"/>
      <c r="Q15" s="27"/>
      <c r="R15" s="34"/>
      <c r="S15" s="35"/>
      <c r="T15" s="35"/>
      <c r="U15" s="35"/>
      <c r="V15" s="35"/>
      <c r="W15" s="35"/>
      <c r="X15" s="36"/>
    </row>
    <row r="16" spans="2:24" x14ac:dyDescent="0.35">
      <c r="B16" s="34"/>
      <c r="C16" s="35"/>
      <c r="D16" s="35"/>
      <c r="E16" s="35"/>
      <c r="F16" s="35"/>
      <c r="G16" s="35"/>
      <c r="H16" s="36"/>
      <c r="I16" s="27"/>
      <c r="J16" s="34"/>
      <c r="K16" s="35"/>
      <c r="L16" s="35"/>
      <c r="M16" s="35"/>
      <c r="N16" s="35"/>
      <c r="O16" s="35"/>
      <c r="P16" s="36"/>
      <c r="Q16" s="27"/>
      <c r="R16" s="34"/>
      <c r="S16" s="35"/>
      <c r="T16" s="35"/>
      <c r="U16" s="35"/>
      <c r="V16" s="35"/>
      <c r="W16" s="35"/>
      <c r="X16" s="36"/>
    </row>
    <row r="17" spans="2:24" x14ac:dyDescent="0.35">
      <c r="B17" s="34"/>
      <c r="C17" s="35"/>
      <c r="D17" s="35"/>
      <c r="E17" s="35"/>
      <c r="F17" s="35"/>
      <c r="G17" s="35"/>
      <c r="H17" s="36"/>
      <c r="I17" s="27"/>
      <c r="J17" s="34"/>
      <c r="K17" s="35"/>
      <c r="L17" s="35"/>
      <c r="M17" s="35"/>
      <c r="N17" s="35"/>
      <c r="O17" s="35"/>
      <c r="P17" s="36"/>
      <c r="Q17" s="27"/>
      <c r="R17" s="34"/>
      <c r="S17" s="35"/>
      <c r="T17" s="35"/>
      <c r="U17" s="35"/>
      <c r="V17" s="35"/>
      <c r="W17" s="35"/>
      <c r="X17" s="36"/>
    </row>
    <row r="18" spans="2:24" x14ac:dyDescent="0.35">
      <c r="B18" s="34"/>
      <c r="C18" s="35"/>
      <c r="D18" s="35"/>
      <c r="E18" s="35"/>
      <c r="F18" s="35"/>
      <c r="G18" s="35"/>
      <c r="H18" s="36"/>
      <c r="I18" s="27"/>
      <c r="J18" s="34"/>
      <c r="K18" s="35"/>
      <c r="L18" s="35"/>
      <c r="M18" s="35"/>
      <c r="N18" s="35"/>
      <c r="O18" s="35"/>
      <c r="P18" s="36"/>
      <c r="Q18" s="27"/>
      <c r="R18" s="34"/>
      <c r="S18" s="35"/>
      <c r="T18" s="35"/>
      <c r="U18" s="35"/>
      <c r="V18" s="35"/>
      <c r="W18" s="35"/>
      <c r="X18" s="36"/>
    </row>
    <row r="19" spans="2:24" x14ac:dyDescent="0.35">
      <c r="B19" s="34"/>
      <c r="C19" s="35"/>
      <c r="D19" s="35"/>
      <c r="E19" s="35"/>
      <c r="F19" s="35"/>
      <c r="G19" s="35"/>
      <c r="H19" s="36"/>
      <c r="I19" s="27"/>
      <c r="J19" s="34"/>
      <c r="K19" s="35"/>
      <c r="L19" s="35"/>
      <c r="M19" s="35"/>
      <c r="N19" s="35"/>
      <c r="O19" s="35"/>
      <c r="P19" s="36"/>
      <c r="Q19" s="27"/>
      <c r="R19" s="34"/>
      <c r="S19" s="35"/>
      <c r="T19" s="35"/>
      <c r="U19" s="35"/>
      <c r="V19" s="35"/>
      <c r="W19" s="35"/>
      <c r="X19" s="36"/>
    </row>
    <row r="20" spans="2:24" x14ac:dyDescent="0.35">
      <c r="B20" s="34"/>
      <c r="C20" s="35"/>
      <c r="D20" s="35"/>
      <c r="E20" s="35"/>
      <c r="F20" s="35"/>
      <c r="G20" s="35"/>
      <c r="H20" s="36"/>
      <c r="I20" s="27"/>
      <c r="J20" s="34"/>
      <c r="K20" s="35"/>
      <c r="L20" s="35"/>
      <c r="M20" s="35"/>
      <c r="N20" s="35"/>
      <c r="O20" s="35"/>
      <c r="P20" s="36"/>
      <c r="Q20" s="27"/>
      <c r="R20" s="34"/>
      <c r="S20" s="35"/>
      <c r="T20" s="35"/>
      <c r="U20" s="35"/>
      <c r="V20" s="35"/>
      <c r="W20" s="35"/>
      <c r="X20" s="36"/>
    </row>
    <row r="21" spans="2:24" x14ac:dyDescent="0.35">
      <c r="B21" s="34"/>
      <c r="C21" s="35"/>
      <c r="D21" s="35"/>
      <c r="E21" s="35"/>
      <c r="F21" s="35"/>
      <c r="G21" s="35"/>
      <c r="H21" s="36"/>
      <c r="I21" s="27"/>
      <c r="J21" s="34"/>
      <c r="K21" s="35"/>
      <c r="L21" s="35"/>
      <c r="M21" s="35"/>
      <c r="N21" s="35"/>
      <c r="O21" s="35"/>
      <c r="P21" s="36"/>
      <c r="Q21" s="27"/>
      <c r="R21" s="34"/>
      <c r="S21" s="35"/>
      <c r="T21" s="35"/>
      <c r="U21" s="35"/>
      <c r="V21" s="35"/>
      <c r="W21" s="35"/>
      <c r="X21" s="36"/>
    </row>
    <row r="22" spans="2:24" ht="16" thickBot="1" x14ac:dyDescent="0.4">
      <c r="B22" s="37"/>
      <c r="C22" s="38"/>
      <c r="D22" s="38"/>
      <c r="E22" s="38"/>
      <c r="F22" s="38"/>
      <c r="G22" s="38"/>
      <c r="H22" s="39"/>
      <c r="I22" s="27"/>
      <c r="J22" s="37"/>
      <c r="K22" s="38"/>
      <c r="L22" s="38"/>
      <c r="M22" s="38"/>
      <c r="N22" s="38"/>
      <c r="O22" s="38"/>
      <c r="P22" s="39"/>
      <c r="Q22" s="27"/>
      <c r="R22" s="37"/>
      <c r="S22" s="38"/>
      <c r="T22" s="38"/>
      <c r="U22" s="38"/>
      <c r="V22" s="38"/>
      <c r="W22" s="38"/>
      <c r="X22" s="39"/>
    </row>
    <row r="25" spans="2:24" x14ac:dyDescent="0.35">
      <c r="B25" s="22" t="s">
        <v>68</v>
      </c>
    </row>
    <row r="26" spans="2:24" x14ac:dyDescent="0.35">
      <c r="B26" s="27"/>
      <c r="C26" s="27"/>
      <c r="D26" s="27"/>
      <c r="E26" s="27"/>
      <c r="F26" s="27"/>
      <c r="G26" s="27"/>
      <c r="H26" s="27"/>
      <c r="I26" s="27"/>
      <c r="J26" s="27"/>
      <c r="K26" s="27"/>
      <c r="L26" s="27"/>
      <c r="M26" s="27"/>
      <c r="N26" s="27"/>
      <c r="O26" s="27"/>
      <c r="P26" s="27"/>
      <c r="Q26" s="27"/>
      <c r="R26" s="27"/>
      <c r="S26" s="27"/>
      <c r="T26" s="27"/>
      <c r="U26" s="27"/>
      <c r="V26" s="27"/>
      <c r="W26" s="27"/>
      <c r="X26" s="27"/>
    </row>
    <row r="27" spans="2:24" x14ac:dyDescent="0.35">
      <c r="B27" s="27"/>
      <c r="C27" s="27"/>
      <c r="D27" s="27"/>
      <c r="E27" s="27"/>
      <c r="F27" s="27"/>
      <c r="G27" s="27"/>
      <c r="H27" s="27"/>
      <c r="I27" s="27"/>
      <c r="J27" s="27"/>
      <c r="K27" s="27"/>
      <c r="L27" s="27"/>
      <c r="M27" s="27"/>
      <c r="N27" s="27"/>
      <c r="O27" s="27"/>
      <c r="P27" s="27"/>
      <c r="Q27" s="27"/>
      <c r="R27" s="27"/>
      <c r="S27" s="27"/>
      <c r="T27" s="27"/>
      <c r="U27" s="27"/>
      <c r="V27" s="27"/>
      <c r="W27" s="27"/>
      <c r="X27" s="27"/>
    </row>
    <row r="28" spans="2:24" x14ac:dyDescent="0.35">
      <c r="B28" s="27"/>
      <c r="C28" s="27"/>
      <c r="D28" s="27"/>
      <c r="E28" s="27"/>
      <c r="F28" s="27"/>
      <c r="G28" s="27"/>
      <c r="H28" s="27"/>
      <c r="I28" s="27"/>
      <c r="J28" s="27"/>
      <c r="K28" s="27"/>
      <c r="L28" s="27"/>
      <c r="M28" s="27"/>
      <c r="N28" s="27"/>
      <c r="O28" s="27"/>
      <c r="P28" s="27"/>
      <c r="Q28" s="27"/>
      <c r="R28" s="27"/>
      <c r="S28" s="27"/>
      <c r="T28" s="27"/>
      <c r="U28" s="27"/>
      <c r="V28" s="27"/>
      <c r="W28" s="27"/>
      <c r="X28" s="27"/>
    </row>
    <row r="29" spans="2:24" x14ac:dyDescent="0.35">
      <c r="B29" s="27"/>
      <c r="C29" s="27"/>
      <c r="D29" s="27"/>
      <c r="E29" s="27"/>
      <c r="F29" s="27"/>
      <c r="G29" s="27"/>
      <c r="H29" s="27"/>
      <c r="I29" s="27"/>
      <c r="J29" s="27"/>
      <c r="K29" s="27"/>
      <c r="L29" s="27"/>
      <c r="M29" s="27"/>
      <c r="N29" s="27"/>
      <c r="O29" s="27"/>
      <c r="P29" s="27"/>
      <c r="Q29" s="27"/>
      <c r="R29" s="27"/>
      <c r="S29" s="27"/>
      <c r="T29" s="27"/>
      <c r="U29" s="27"/>
      <c r="V29" s="27"/>
      <c r="W29" s="27"/>
      <c r="X29" s="27"/>
    </row>
    <row r="30" spans="2:24" x14ac:dyDescent="0.35">
      <c r="B30" s="27"/>
      <c r="C30" s="27"/>
      <c r="D30" s="27"/>
      <c r="E30" s="27"/>
      <c r="F30" s="27"/>
      <c r="G30" s="27"/>
      <c r="H30" s="27"/>
      <c r="I30" s="27"/>
      <c r="J30" s="27"/>
      <c r="K30" s="27"/>
      <c r="L30" s="27"/>
      <c r="M30" s="27"/>
      <c r="N30" s="27"/>
      <c r="O30" s="27"/>
      <c r="P30" s="27"/>
      <c r="Q30" s="27"/>
      <c r="R30" s="27"/>
      <c r="S30" s="27"/>
      <c r="T30" s="27"/>
      <c r="U30" s="27"/>
      <c r="V30" s="27"/>
      <c r="W30" s="27"/>
      <c r="X30" s="27"/>
    </row>
    <row r="31" spans="2:24" x14ac:dyDescent="0.35">
      <c r="B31" s="27"/>
      <c r="C31" s="27"/>
      <c r="D31" s="27"/>
      <c r="E31" s="27"/>
      <c r="F31" s="27"/>
      <c r="G31" s="27"/>
      <c r="H31" s="27"/>
      <c r="I31" s="27"/>
      <c r="J31" s="27"/>
      <c r="K31" s="27"/>
      <c r="L31" s="27"/>
      <c r="M31" s="27"/>
      <c r="N31" s="27"/>
      <c r="O31" s="27"/>
      <c r="P31" s="27"/>
      <c r="Q31" s="27"/>
      <c r="R31" s="27"/>
      <c r="S31" s="27"/>
      <c r="T31" s="27"/>
      <c r="U31" s="27"/>
      <c r="V31" s="27"/>
      <c r="W31" s="27"/>
      <c r="X31" s="27"/>
    </row>
    <row r="32" spans="2:24" x14ac:dyDescent="0.35">
      <c r="B32" s="22" t="s">
        <v>69</v>
      </c>
    </row>
    <row r="49" spans="2:2" x14ac:dyDescent="0.35">
      <c r="B49" s="20" t="s">
        <v>70</v>
      </c>
    </row>
    <row r="50" spans="2:2" x14ac:dyDescent="0.35">
      <c r="B50" s="27"/>
    </row>
    <row r="51" spans="2:2" x14ac:dyDescent="0.35">
      <c r="B51" s="20" t="s">
        <v>71</v>
      </c>
    </row>
    <row r="52" spans="2:2" x14ac:dyDescent="0.35">
      <c r="B52" s="2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D50F-891E-4551-A311-7C17CBB99E29}">
  <dimension ref="B2:I30"/>
  <sheetViews>
    <sheetView zoomScale="80" zoomScaleNormal="80" workbookViewId="0">
      <selection activeCell="J28" sqref="J28"/>
    </sheetView>
  </sheetViews>
  <sheetFormatPr defaultColWidth="8.7265625" defaultRowHeight="15.5" x14ac:dyDescent="0.35"/>
  <cols>
    <col min="1" max="1" width="8.7265625" style="20"/>
    <col min="2" max="2" width="104.453125" style="20" customWidth="1"/>
    <col min="3" max="4" width="8.7265625" style="20"/>
    <col min="5" max="5" width="19.81640625" style="20" bestFit="1" customWidth="1"/>
    <col min="6" max="6" width="13.54296875" style="20" bestFit="1" customWidth="1"/>
    <col min="7" max="7" width="18.453125" style="20" customWidth="1"/>
    <col min="8" max="16384" width="8.7265625" style="20"/>
  </cols>
  <sheetData>
    <row r="2" spans="2:2" ht="25" x14ac:dyDescent="0.5">
      <c r="B2" s="21" t="s">
        <v>56</v>
      </c>
    </row>
    <row r="3" spans="2:2" ht="36.75" customHeight="1" x14ac:dyDescent="0.35">
      <c r="B3" s="25" t="s">
        <v>80</v>
      </c>
    </row>
    <row r="4" spans="2:2" x14ac:dyDescent="0.35">
      <c r="B4" s="22"/>
    </row>
    <row r="5" spans="2:2" x14ac:dyDescent="0.35">
      <c r="B5" s="20" t="s">
        <v>57</v>
      </c>
    </row>
    <row r="6" spans="2:2" x14ac:dyDescent="0.35">
      <c r="B6" s="27"/>
    </row>
    <row r="7" spans="2:2" x14ac:dyDescent="0.35">
      <c r="B7" s="20" t="s">
        <v>58</v>
      </c>
    </row>
    <row r="8" spans="2:2" x14ac:dyDescent="0.35">
      <c r="B8" s="27"/>
    </row>
    <row r="9" spans="2:2" x14ac:dyDescent="0.35">
      <c r="B9" s="20" t="s">
        <v>81</v>
      </c>
    </row>
    <row r="10" spans="2:2" x14ac:dyDescent="0.35">
      <c r="B10" s="27"/>
    </row>
    <row r="11" spans="2:2" x14ac:dyDescent="0.35">
      <c r="B11" s="20" t="s">
        <v>82</v>
      </c>
    </row>
    <row r="12" spans="2:2" x14ac:dyDescent="0.35">
      <c r="B12" s="27"/>
    </row>
    <row r="13" spans="2:2" ht="31" x14ac:dyDescent="0.35">
      <c r="B13" s="23" t="s">
        <v>61</v>
      </c>
    </row>
    <row r="14" spans="2:2" x14ac:dyDescent="0.35">
      <c r="B14" s="27"/>
    </row>
    <row r="15" spans="2:2" ht="31" x14ac:dyDescent="0.35">
      <c r="B15" s="23" t="s">
        <v>83</v>
      </c>
    </row>
    <row r="16" spans="2:2" x14ac:dyDescent="0.35">
      <c r="B16" s="27"/>
    </row>
    <row r="17" spans="2:9" ht="31" x14ac:dyDescent="0.35">
      <c r="B17" s="23" t="s">
        <v>84</v>
      </c>
    </row>
    <row r="18" spans="2:9" x14ac:dyDescent="0.35">
      <c r="B18" s="27"/>
    </row>
    <row r="23" spans="2:9" x14ac:dyDescent="0.35">
      <c r="E23" s="24" t="s">
        <v>34</v>
      </c>
      <c r="F23" s="24" t="s">
        <v>59</v>
      </c>
      <c r="G23" s="24" t="s">
        <v>48</v>
      </c>
      <c r="H23" s="24"/>
      <c r="I23" s="24"/>
    </row>
    <row r="25" spans="2:9" x14ac:dyDescent="0.35">
      <c r="E25" s="40" t="s">
        <v>40</v>
      </c>
      <c r="F25" s="42"/>
      <c r="G25" s="42"/>
    </row>
    <row r="26" spans="2:9" x14ac:dyDescent="0.35">
      <c r="E26" s="40" t="s">
        <v>41</v>
      </c>
      <c r="F26" s="42"/>
      <c r="G26" s="42"/>
    </row>
    <row r="27" spans="2:9" x14ac:dyDescent="0.35">
      <c r="E27" s="40" t="s">
        <v>35</v>
      </c>
      <c r="F27" s="42"/>
      <c r="G27" s="42"/>
    </row>
    <row r="28" spans="2:9" x14ac:dyDescent="0.35">
      <c r="E28" s="40" t="s">
        <v>36</v>
      </c>
      <c r="F28" s="42"/>
      <c r="G28" s="42"/>
    </row>
    <row r="29" spans="2:9" x14ac:dyDescent="0.35">
      <c r="E29" s="40" t="s">
        <v>37</v>
      </c>
      <c r="F29" s="42"/>
      <c r="G29" s="42"/>
    </row>
    <row r="30" spans="2:9" x14ac:dyDescent="0.35">
      <c r="E30" s="40" t="s">
        <v>39</v>
      </c>
      <c r="F30" s="42"/>
      <c r="G30" s="4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2FB4-2BCC-4898-8ABE-4787E4CB9178}">
  <dimension ref="A1:L11"/>
  <sheetViews>
    <sheetView workbookViewId="0"/>
  </sheetViews>
  <sheetFormatPr defaultRowHeight="14.5" x14ac:dyDescent="0.35"/>
  <cols>
    <col min="1" max="1" width="10.1796875" bestFit="1" customWidth="1"/>
    <col min="2" max="2" width="9.81640625" bestFit="1" customWidth="1"/>
  </cols>
  <sheetData>
    <row r="1" spans="1:12" x14ac:dyDescent="0.35">
      <c r="A1" t="s">
        <v>22</v>
      </c>
      <c r="B1" t="s">
        <v>23</v>
      </c>
      <c r="D1" t="s">
        <v>34</v>
      </c>
      <c r="E1" t="s">
        <v>23</v>
      </c>
      <c r="H1" t="s">
        <v>42</v>
      </c>
      <c r="I1" t="s">
        <v>48</v>
      </c>
      <c r="K1" t="s">
        <v>49</v>
      </c>
      <c r="L1" t="s">
        <v>23</v>
      </c>
    </row>
    <row r="2" spans="1:12" x14ac:dyDescent="0.35">
      <c r="A2" t="s">
        <v>24</v>
      </c>
      <c r="B2">
        <v>57797</v>
      </c>
      <c r="D2" t="s">
        <v>35</v>
      </c>
      <c r="E2">
        <v>379512</v>
      </c>
      <c r="H2" t="s">
        <v>43</v>
      </c>
      <c r="I2">
        <v>345071</v>
      </c>
      <c r="K2" t="s">
        <v>50</v>
      </c>
      <c r="L2">
        <v>189379</v>
      </c>
    </row>
    <row r="3" spans="1:12" x14ac:dyDescent="0.35">
      <c r="A3" t="s">
        <v>26</v>
      </c>
      <c r="B3">
        <v>21339</v>
      </c>
      <c r="D3" t="s">
        <v>36</v>
      </c>
      <c r="E3">
        <v>87217</v>
      </c>
      <c r="H3" t="s">
        <v>44</v>
      </c>
      <c r="I3">
        <v>264253</v>
      </c>
      <c r="K3" t="s">
        <v>51</v>
      </c>
      <c r="L3">
        <v>637689</v>
      </c>
    </row>
    <row r="4" spans="1:12" x14ac:dyDescent="0.35">
      <c r="A4" t="s">
        <v>27</v>
      </c>
      <c r="B4">
        <v>19734</v>
      </c>
      <c r="D4" t="s">
        <v>37</v>
      </c>
      <c r="E4">
        <v>98439</v>
      </c>
      <c r="H4" t="s">
        <v>45</v>
      </c>
      <c r="I4">
        <v>193433</v>
      </c>
      <c r="K4" t="s">
        <v>52</v>
      </c>
      <c r="L4">
        <v>250523</v>
      </c>
    </row>
    <row r="5" spans="1:12" x14ac:dyDescent="0.35">
      <c r="A5" t="s">
        <v>28</v>
      </c>
      <c r="B5">
        <v>19065</v>
      </c>
      <c r="D5" t="s">
        <v>38</v>
      </c>
      <c r="E5">
        <v>6</v>
      </c>
      <c r="H5" t="s">
        <v>46</v>
      </c>
      <c r="I5">
        <v>161614</v>
      </c>
      <c r="K5" t="s">
        <v>41</v>
      </c>
      <c r="L5">
        <v>47121</v>
      </c>
    </row>
    <row r="6" spans="1:12" x14ac:dyDescent="0.35">
      <c r="A6" t="s">
        <v>31</v>
      </c>
      <c r="B6">
        <v>11405</v>
      </c>
      <c r="D6" t="s">
        <v>39</v>
      </c>
      <c r="E6">
        <v>588622</v>
      </c>
      <c r="H6" t="s">
        <v>47</v>
      </c>
      <c r="I6">
        <v>56850</v>
      </c>
      <c r="K6" t="s">
        <v>53</v>
      </c>
      <c r="L6">
        <f>SUM(L2:L5)</f>
        <v>1124712</v>
      </c>
    </row>
    <row r="7" spans="1:12" x14ac:dyDescent="0.35">
      <c r="A7" t="s">
        <v>32</v>
      </c>
      <c r="B7">
        <v>10673</v>
      </c>
      <c r="D7" t="s">
        <v>40</v>
      </c>
      <c r="E7">
        <v>11212</v>
      </c>
      <c r="I7">
        <f>SUM(I2:I6)</f>
        <v>1021221</v>
      </c>
    </row>
    <row r="8" spans="1:12" x14ac:dyDescent="0.35">
      <c r="A8" t="s">
        <v>33</v>
      </c>
      <c r="B8">
        <v>9636</v>
      </c>
      <c r="D8" t="s">
        <v>41</v>
      </c>
      <c r="E8">
        <v>51772</v>
      </c>
    </row>
    <row r="9" spans="1:12" x14ac:dyDescent="0.35">
      <c r="A9" t="s">
        <v>25</v>
      </c>
      <c r="B9">
        <v>25119</v>
      </c>
      <c r="E9">
        <f>SUM(E2:E8)</f>
        <v>1216780</v>
      </c>
    </row>
    <row r="10" spans="1:12" x14ac:dyDescent="0.35">
      <c r="A10" t="s">
        <v>29</v>
      </c>
      <c r="B10">
        <v>18286</v>
      </c>
    </row>
    <row r="11" spans="1:12" x14ac:dyDescent="0.35">
      <c r="A11" t="s">
        <v>30</v>
      </c>
      <c r="B11">
        <v>11579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workbookViewId="0">
      <selection activeCell="A7" sqref="A7"/>
    </sheetView>
  </sheetViews>
  <sheetFormatPr defaultColWidth="9.1796875" defaultRowHeight="14.5" x14ac:dyDescent="0.35"/>
  <cols>
    <col min="1" max="1" width="125.1796875" style="5" customWidth="1"/>
    <col min="2" max="16384" width="9.1796875" style="5"/>
  </cols>
  <sheetData>
    <row r="1" spans="1:1" ht="64.5" customHeight="1" x14ac:dyDescent="0.35">
      <c r="A1" s="14" t="s">
        <v>3</v>
      </c>
    </row>
    <row r="2" spans="1:1" ht="42" customHeight="1" x14ac:dyDescent="0.35">
      <c r="A2" s="14" t="s">
        <v>86</v>
      </c>
    </row>
    <row r="3" spans="1:1" ht="72.75" customHeight="1" x14ac:dyDescent="0.35">
      <c r="A3" s="4" t="s">
        <v>85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D5" sqref="D5"/>
    </sheetView>
  </sheetViews>
  <sheetFormatPr defaultColWidth="9.1796875" defaultRowHeight="14.5" x14ac:dyDescent="0.35"/>
  <cols>
    <col min="1" max="1" width="144" style="5" customWidth="1"/>
    <col min="2" max="16384" width="9.1796875" style="5"/>
  </cols>
  <sheetData>
    <row r="1" spans="1:1" ht="46.5" customHeight="1" x14ac:dyDescent="0.35">
      <c r="A1" s="6" t="s">
        <v>87</v>
      </c>
    </row>
    <row r="2" spans="1:1" ht="51.75" customHeight="1" x14ac:dyDescent="0.35">
      <c r="A2" s="7" t="s">
        <v>91</v>
      </c>
    </row>
    <row r="3" spans="1:1" ht="51" customHeight="1" x14ac:dyDescent="0.35">
      <c r="A3" s="44" t="s">
        <v>4</v>
      </c>
    </row>
    <row r="4" spans="1:1" ht="39.75" customHeight="1" x14ac:dyDescent="0.35">
      <c r="A4" s="8" t="e" vm="1">
        <v>#VALUE!</v>
      </c>
    </row>
    <row r="5" spans="1:1" ht="41.25" customHeight="1" x14ac:dyDescent="0.35">
      <c r="A5" s="9" t="s">
        <v>5</v>
      </c>
    </row>
    <row r="6" spans="1:1" ht="24" customHeight="1" x14ac:dyDescent="0.35">
      <c r="A6" s="9" t="s">
        <v>88</v>
      </c>
    </row>
    <row r="7" spans="1:1" ht="29.25" customHeight="1" x14ac:dyDescent="0.35">
      <c r="A7" s="9" t="s">
        <v>6</v>
      </c>
    </row>
    <row r="8" spans="1:1" ht="24" customHeight="1" x14ac:dyDescent="0.35">
      <c r="A8" s="10" t="s">
        <v>89</v>
      </c>
    </row>
    <row r="9" spans="1:1" x14ac:dyDescent="0.35">
      <c r="A9" s="10" t="s">
        <v>90</v>
      </c>
    </row>
    <row r="10" spans="1:1" ht="41.25" customHeight="1" x14ac:dyDescent="0.35">
      <c r="A10" s="11" t="s">
        <v>7</v>
      </c>
    </row>
    <row r="11" spans="1:1" ht="60.75" customHeight="1" x14ac:dyDescent="0.35">
      <c r="A11" s="4" t="s">
        <v>8</v>
      </c>
    </row>
    <row r="12" spans="1:1" ht="82.5" customHeight="1" x14ac:dyDescent="0.35">
      <c r="A12" s="12" t="s">
        <v>9</v>
      </c>
    </row>
    <row r="13" spans="1:1" x14ac:dyDescent="0.35">
      <c r="A13" s="13"/>
    </row>
    <row r="14" spans="1:1" x14ac:dyDescent="0.35">
      <c r="A14" s="13"/>
    </row>
    <row r="15" spans="1:1" x14ac:dyDescent="0.35">
      <c r="A15" s="13"/>
    </row>
    <row r="16" spans="1:1" x14ac:dyDescent="0.35">
      <c r="A16" s="13"/>
    </row>
    <row r="17" spans="1:1" x14ac:dyDescent="0.35">
      <c r="A17" s="13"/>
    </row>
    <row r="18" spans="1:1" x14ac:dyDescent="0.35">
      <c r="A18" s="13"/>
    </row>
    <row r="19" spans="1:1" x14ac:dyDescent="0.35">
      <c r="A19" s="13"/>
    </row>
    <row r="20" spans="1:1" x14ac:dyDescent="0.35">
      <c r="A20" s="13"/>
    </row>
    <row r="21" spans="1:1" x14ac:dyDescent="0.35">
      <c r="A21" s="13"/>
    </row>
    <row r="22" spans="1:1" x14ac:dyDescent="0.35">
      <c r="A22" s="13"/>
    </row>
    <row r="23" spans="1:1" x14ac:dyDescent="0.35">
      <c r="A23" s="13"/>
    </row>
    <row r="24" spans="1:1" x14ac:dyDescent="0.35">
      <c r="A24" s="13"/>
    </row>
    <row r="25" spans="1:1" x14ac:dyDescent="0.35">
      <c r="A25" s="13"/>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3" ma:contentTypeDescription="Create a new document." ma:contentTypeScope="" ma:versionID="8b8714e7fddb2f24f91623a267cb4c27">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85a416b272d860568535f790367f86e1"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70E91F-2C19-42D2-9504-858754BADFC8}">
  <ds:schemaRefs>
    <ds:schemaRef ds:uri="0d94be99-a0f6-44e7-93d1-7f56be2e14d5"/>
    <ds:schemaRef ds:uri="http://schemas.microsoft.com/office/2006/metadata/properties"/>
    <ds:schemaRef ds:uri="http://purl.org/dc/elements/1.1/"/>
    <ds:schemaRef ds:uri="http://purl.org/dc/dcmitype/"/>
    <ds:schemaRef ds:uri="http://schemas.microsoft.com/office/2006/documentManagement/types"/>
    <ds:schemaRef ds:uri="http://purl.org/dc/terms/"/>
    <ds:schemaRef ds:uri="8c6f0761-0ef4-4d3b-8fe8-3b60dff82ea3"/>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47A8F90-9BE3-4C00-9CA7-FC1D6F421E78}">
  <ds:schemaRefs>
    <ds:schemaRef ds:uri="http://schemas.microsoft.com/sharepoint/v3/contenttype/forms"/>
  </ds:schemaRefs>
</ds:datastoreItem>
</file>

<file path=customXml/itemProps3.xml><?xml version="1.0" encoding="utf-8"?>
<ds:datastoreItem xmlns:ds="http://schemas.openxmlformats.org/officeDocument/2006/customXml" ds:itemID="{BAFC0BC1-F04E-47FF-9449-DCF2B7F41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Car sales data</vt:lpstr>
      <vt:lpstr>Evaluating displayed data</vt:lpstr>
      <vt:lpstr>Analysing a sector graph</vt:lpstr>
      <vt:lpstr>Sheet2</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4, lesson 1 – New car categorical data – sheet – Mathematics Standard</dc:title>
  <dc:subject/>
  <dc:creator>NSW Department of Education</dc:creator>
  <cp:keywords/>
  <dc:description/>
  <cp:revision/>
  <dcterms:created xsi:type="dcterms:W3CDTF">2023-02-16T02:47:50Z</dcterms:created>
  <dcterms:modified xsi:type="dcterms:W3CDTF">2026-03-23T00:48:03Z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0x010100655E080995292A458D08911AB2F9EE60</vt:lpwstr>
  </property>
  <property fmtid="{D5CDD505-2E9C-101B-9397-08002B2CF9AE}" pid="10" name="MediaServiceImageTags">
    <vt:lpwstr/>
  </property>
</Properties>
</file>