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66925"/>
  <xr:revisionPtr revIDLastSave="0" documentId="13_ncr:1_{EB74CA80-EC17-4598-AEBC-09391EC13248}" xr6:coauthVersionLast="47" xr6:coauthVersionMax="47" xr10:uidLastSave="{00000000-0000-0000-0000-000000000000}"/>
  <bookViews>
    <workbookView xWindow="720" yWindow="720" windowWidth="18000" windowHeight="11170" xr2:uid="{59E681DF-EB95-464B-8E9A-141A6400C192}"/>
  </bookViews>
  <sheets>
    <sheet name="Introduction" sheetId="6" r:id="rId1"/>
    <sheet name="Company structure and salary" sheetId="1" r:id="rId2"/>
    <sheet name="Company monthly salary costs" sheetId="4" r:id="rId3"/>
    <sheet name="Company profit loss" sheetId="5" r:id="rId4"/>
    <sheet name="NESA page" sheetId="7" r:id="rId5"/>
    <sheet name="Copyright page" sheetId="8" r:id="rId6"/>
  </sheets>
  <externalReferences>
    <externalReference r:id="rId7"/>
  </externalReferences>
  <definedNames>
    <definedName name="_Hlk198623659" localSheetId="1">'Company structure and salary'!$F$11</definedName>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C7" i="1"/>
  <c r="F6" i="4"/>
  <c r="F11" i="5"/>
  <c r="F4" i="4"/>
  <c r="F5" i="4"/>
  <c r="F7" i="4"/>
  <c r="F8" i="4"/>
  <c r="F9" i="4"/>
  <c r="F10" i="4"/>
  <c r="F11" i="4"/>
  <c r="F12" i="4"/>
  <c r="F3" i="4"/>
  <c r="F10" i="5" l="1"/>
  <c r="F3" i="5"/>
  <c r="F7" i="5"/>
  <c r="F14" i="5"/>
  <c r="F6" i="5"/>
  <c r="F5" i="5"/>
  <c r="F12" i="5"/>
  <c r="F4" i="5"/>
  <c r="F9" i="5"/>
  <c r="F8" i="5"/>
  <c r="F13"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<sst xmlns="http://schemas.openxmlformats.org/spreadsheetml/2006/main" count="85" uniqueCount="72">
  <si>
    <t>Success criteria</t>
  </si>
  <si>
    <t>Outcomes</t>
  </si>
  <si>
    <t>Company salary expenditure</t>
  </si>
  <si>
    <t>Chief Executive Officer (CEO)</t>
  </si>
  <si>
    <t>Operations Manager</t>
  </si>
  <si>
    <t>Creative Director</t>
  </si>
  <si>
    <t>Digital Marketing Specialist</t>
  </si>
  <si>
    <t>Social Media Coordinator</t>
  </si>
  <si>
    <t>Content Strategist</t>
  </si>
  <si>
    <t>Copywriter</t>
  </si>
  <si>
    <t>Graphic Designer</t>
  </si>
  <si>
    <t>Client Success Manager</t>
  </si>
  <si>
    <t>Job title</t>
  </si>
  <si>
    <t>Number of positions</t>
  </si>
  <si>
    <t xml:space="preserve">Yearly salary </t>
  </si>
  <si>
    <t>Monthly salary</t>
  </si>
  <si>
    <t>Weekly salary</t>
  </si>
  <si>
    <t>Fortnightly salary</t>
  </si>
  <si>
    <t>Total salary expenditure</t>
  </si>
  <si>
    <t>Per month</t>
  </si>
  <si>
    <t>Monthly salary per employee</t>
  </si>
  <si>
    <t>Month</t>
  </si>
  <si>
    <t>January</t>
  </si>
  <si>
    <t xml:space="preserve">February </t>
  </si>
  <si>
    <t>March</t>
  </si>
  <si>
    <t>April</t>
  </si>
  <si>
    <t>May</t>
  </si>
  <si>
    <t>June</t>
  </si>
  <si>
    <t>July</t>
  </si>
  <si>
    <t>August</t>
  </si>
  <si>
    <t>September</t>
  </si>
  <si>
    <t>October</t>
  </si>
  <si>
    <t>November</t>
  </si>
  <si>
    <t>December</t>
  </si>
  <si>
    <t>Revenue</t>
  </si>
  <si>
    <t xml:space="preserve">Yearly total profit/loss </t>
  </si>
  <si>
    <t>Company profit/loss</t>
  </si>
  <si>
    <t xml:space="preserve">Total monthly salary </t>
  </si>
  <si>
    <t>Total salary costs</t>
  </si>
  <si>
    <t>Monthly profit/loss</t>
  </si>
  <si>
    <t>Total monthly salary</t>
  </si>
  <si>
    <t>•   To understand the components and structure of a salary.</t>
  </si>
  <si>
    <t>•   To understand how to calculate income based on different pay frequencies.</t>
  </si>
  <si>
    <t>NSW Department of Education</t>
  </si>
  <si>
    <t>© NSW Department of Education, 2025</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</si>
  <si>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</si>
  <si>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Please refer to the NESA Copyright Disclaimer for more information https://educationstandards.nsw.edu.au/wps/portal/nesa/mini-footer/copyright</t>
  </si>
  <si>
    <t>NESA holds the only official and up-to-date versions of the NSW Curriculum and syllabus documents. Please visit the NSW Education Standards Authority (NESA) website https://educationstandards.nsw.edu.au and the NSW Curriculum website https://curriculum.nsw.edu.au.</t>
  </si>
  <si>
    <t>© State of New South Wales (Department of Education), 2025</t>
  </si>
  <si>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</si>
  <si>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</si>
  <si>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2025.</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</si>
  <si>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</si>
  <si>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</si>
  <si>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</si>
  <si>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</si>
  <si>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  I can define a salary.</t>
  </si>
  <si>
    <t>•  I can explain the positives and negatives of earning a salary.</t>
  </si>
  <si>
    <t>•  I can convert between weekly, fortnightly, monthly and yearly salaries.</t>
  </si>
  <si>
    <t>Salaries</t>
  </si>
  <si>
    <t>•  I can justify choices for types of employment with calculations and reasoning.</t>
  </si>
  <si>
    <t>Learning intentions</t>
  </si>
  <si>
    <t>Mathematics Standard 11–12 Syllabus © NSW Education Standards Authority (NESA) for and on behalf of the Crown in right of the State of New South Wales, 2022.</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</si>
  <si>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</si>
  <si>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r>
      <t xml:space="preserve">•  solves financial problems involving earning money and taxation </t>
    </r>
    <r>
      <rPr>
        <b/>
        <sz val="12"/>
        <rFont val="Arial"/>
        <family val="2"/>
      </rPr>
      <t>MST-11-03</t>
    </r>
  </si>
  <si>
    <t xml:space="preserve">    Complete the missing cells in the table below using Excel formulas. </t>
  </si>
  <si>
    <t>Complete the missing cells in the table below using Excel formulas.</t>
  </si>
  <si>
    <r>
      <t>·</t>
    </r>
    <r>
      <rPr>
        <sz val="7"/>
        <color theme="1"/>
        <rFont val="Times New Roman"/>
        <family val="1"/>
      </rPr>
      <t>               </t>
    </r>
    <r>
      <rPr>
        <sz val="7"/>
        <color theme="1"/>
        <rFont val="Arial"/>
        <family val="2"/>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</si>
  <si>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</si>
  <si>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r>
      <t xml:space="preserve">Complete the missing cells in the table below using Excel formulas. </t>
    </r>
    <r>
      <rPr>
        <b/>
        <sz val="12"/>
        <color theme="1"/>
        <rFont val="Arial"/>
        <family val="2"/>
      </rPr>
      <t>Note</t>
    </r>
    <r>
      <rPr>
        <sz val="12"/>
        <color theme="1"/>
        <rFont val="Arial"/>
        <family val="2"/>
      </rPr>
      <t xml:space="preserve">: Monthly profit / loss = Revenue </t>
    </r>
    <r>
      <rPr>
        <sz val="12"/>
        <color theme="1"/>
        <rFont val="Aptos Narrow"/>
        <family val="2"/>
      </rPr>
      <t>−</t>
    </r>
    <r>
      <rPr>
        <sz val="12"/>
        <color theme="1"/>
        <rFont val="Arial"/>
        <family val="2"/>
      </rPr>
      <t xml:space="preserve"> Total monthly salary.</t>
    </r>
  </si>
  <si>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</si>
  <si>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t>Finance and HR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</si>
</sst>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26"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sz val="12"/>
      <name val="Arial"/>
      <family val="2"/>
    </font>
    <font>
      <b/>
      <sz val="12"/>
      <name val="Arial"/>
      <family val="2"/>
    </font>
    <font>
      <u/>
      <sz val="11"/>
      <color theme="10"/>
      <name val="Arial"/>
      <family val="2"/>
    </font>
    <font>
      <b/>
      <sz val="18"/>
      <color rgb="FF002664"/>
      <name val="Arial"/>
      <family val="2"/>
    </font>
    <font>
      <sz val="12"/>
      <color theme="1"/>
      <name val="Arial"/>
      <family val="2"/>
    </font>
    <font>
      <b/>
      <sz val="14"/>
      <color theme="0"/>
      <name val="Arial"/>
      <family val="2"/>
    </font>
    <font>
      <b/>
      <sz val="12"/>
      <color theme="1"/>
      <name val="Arial"/>
      <family val="2"/>
    </font>
    <font>
      <b/>
      <sz val="14"/>
      <color rgb="FF002664"/>
      <name val="Arial"/>
      <family val="2"/>
    </font>
    <font>
      <sz val="8"/>
      <name val="Calibri"/>
      <family val="2"/>
      <scheme val="minor"/>
    </font>
    <font>
      <sz val="11"/>
      <color rgb="FF000000"/>
      <name val="Arial"/>
      <family val="2"/>
    </font>
    <font>
      <b/>
      <sz val="26"/>
      <color rgb="FF002664"/>
      <name val="Arial"/>
      <family val="2"/>
    </font>
    <font>
      <u/>
      <sz val="10"/>
      <color theme="10"/>
      <name val="Arial"/>
      <family val="2"/>
    </font>
    <font>
      <sz val="10"/>
      <color theme="1"/>
      <name val="Calibri"/>
      <family val="2"/>
      <scheme val="minor"/>
    </font>
    <font>
      <b/>
      <sz val="11"/>
      <color theme="1"/>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sz val="12"/>
      <color theme="1"/>
      <name val="Arial"/>
      <family val="2"/>
    </font>
    <font>
      <sz val="12"/>
      <color theme="1"/>
      <name val="Aptos Narrow"/>
      <family val="2"/>
    </font>
    <font>
      <sz val="7"/>
      <color theme="1"/>
      <name val="Arial"/>
      <family val="2"/>
    </font>
  </fonts>
  <fills count="6">
    <fill>
      <patternFill patternType="none"/>
    </fill>
    <fill>
      <patternFill patternType="gray125"/>
    </fill>
    <fill>
      <patternFill patternType="solid">
        <fgColor rgb="FF002664"/>
        <bgColor indexed="64"/>
      </patternFill>
    </fill>
    <fill>
      <patternFill patternType="solid">
        <fgColor theme="0"/>
        <bgColor indexed="64"/>
      </patternFill>
    </fill>
    <fill>
      <patternFill patternType="solid">
        <fgColor rgb="FFEBEBEB"/>
        <bgColor indexed="64"/>
      </patternFill>
    </fill>
    <fill>
      <patternFill patternType="solid">
        <fgColor rgb="FFCBEDFD"/>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rgb="FFD7153A"/>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rgb="FF302D6D"/>
      </right>
      <top/>
      <bottom/>
      <diagonal/>
    </border>
    <border>
      <left style="medium">
        <color rgb="FF002664"/>
      </left>
      <right style="medium">
        <color rgb="FF002664"/>
      </right>
      <top style="medium">
        <color rgb="FF002664"/>
      </top>
      <bottom style="medium">
        <color rgb="FF002664"/>
      </bottom>
      <diagonal/>
    </border>
  </borders>
  <cellStyleXfs count="9">
    <xf numFmtId="0" fontId="0" fillId="0" borderId="0"/>
    <xf numFmtId="0" fontId="1" fillId="0" borderId="0"/>
    <xf numFmtId="0" fontId="3" fillId="0" borderId="0"/>
    <xf numFmtId="0" fontId="6" fillId="0" borderId="0" applyNumberFormat="0" applyFill="0" applyBorder="0" applyAlignment="0" applyProtection="0"/>
    <xf numFmtId="0" fontId="2" fillId="0" borderId="0" applyNumberFormat="0" applyFill="0" applyBorder="0" applyAlignment="0" applyProtection="0"/>
    <xf numFmtId="0" fontId="9" fillId="2" borderId="2">
      <alignment horizontal="center" vertical="center"/>
    </xf>
    <xf numFmtId="0" fontId="2" fillId="0" borderId="0" applyNumberFormat="0" applyFill="0" applyBorder="0" applyAlignment="0" applyProtection="0"/>
    <xf numFmtId="0" fontId="3" fillId="0" borderId="0"/>
    <xf numFmtId="0" fontId="1" fillId="0" borderId="0"/>
  </cellStyleXfs>
  <cellXfs count="47">
    <xf numFmtId="0" fontId="0" fillId="0" borderId="0" xfId="0"/>
    <xf numFmtId="0" fontId="4" fillId="4" borderId="0" xfId="2" applyFont="1" applyFill="1" applyAlignment="1">
      <alignment horizontal="left" indent="2"/>
    </xf>
    <xf numFmtId="0" fontId="7" fillId="4" borderId="0" xfId="0" applyFont="1" applyFill="1" applyAlignment="1">
      <alignment horizontal="left" indent="2"/>
    </xf>
    <xf numFmtId="0" fontId="8" fillId="4" borderId="0" xfId="0" applyFont="1" applyFill="1" applyAlignment="1">
      <alignment horizontal="left" indent="2"/>
    </xf>
    <xf numFmtId="0" fontId="0" fillId="4" borderId="0" xfId="0" applyFill="1"/>
    <xf numFmtId="0" fontId="8" fillId="5" borderId="1" xfId="0" applyFont="1" applyFill="1" applyBorder="1"/>
    <xf numFmtId="0" fontId="8" fillId="5" borderId="3" xfId="0" applyFont="1" applyFill="1" applyBorder="1"/>
    <xf numFmtId="0" fontId="8" fillId="4" borderId="0" xfId="0" applyFont="1" applyFill="1"/>
    <xf numFmtId="0" fontId="10" fillId="4" borderId="0" xfId="0" applyFont="1" applyFill="1" applyAlignment="1">
      <alignment horizontal="left" indent="2"/>
    </xf>
    <xf numFmtId="164" fontId="8" fillId="0" borderId="3" xfId="0" applyNumberFormat="1" applyFont="1" applyBorder="1"/>
    <xf numFmtId="4" fontId="8" fillId="0" borderId="3" xfId="0" applyNumberFormat="1" applyFont="1" applyBorder="1"/>
    <xf numFmtId="4" fontId="8" fillId="0" borderId="1" xfId="0" applyNumberFormat="1" applyFont="1" applyBorder="1"/>
    <xf numFmtId="164" fontId="8" fillId="5" borderId="3" xfId="0" applyNumberFormat="1" applyFont="1" applyFill="1" applyBorder="1"/>
    <xf numFmtId="164" fontId="8" fillId="3" borderId="4" xfId="0" applyNumberFormat="1" applyFont="1" applyFill="1" applyBorder="1" applyAlignment="1">
      <alignment horizontal="left" indent="2"/>
    </xf>
    <xf numFmtId="4" fontId="10" fillId="0" borderId="3" xfId="0" applyNumberFormat="1" applyFont="1" applyBorder="1"/>
    <xf numFmtId="4" fontId="10" fillId="0" borderId="1" xfId="0" applyNumberFormat="1" applyFont="1" applyBorder="1"/>
    <xf numFmtId="8" fontId="8" fillId="0" borderId="1" xfId="0" applyNumberFormat="1" applyFont="1" applyBorder="1"/>
    <xf numFmtId="0" fontId="9" fillId="2" borderId="1" xfId="5" applyBorder="1">
      <alignment horizontal="center" vertical="center"/>
    </xf>
    <xf numFmtId="8" fontId="8" fillId="0" borderId="3" xfId="0" applyNumberFormat="1" applyFont="1" applyBorder="1"/>
    <xf numFmtId="0" fontId="0" fillId="0" borderId="0" xfId="0" applyAlignment="1">
      <alignment horizontal="left" vertical="center" indent="1"/>
    </xf>
    <xf numFmtId="0" fontId="9" fillId="2" borderId="5" xfId="0" applyFont="1" applyFill="1" applyBorder="1" applyAlignment="1">
      <alignment horizontal="left" vertical="center" indent="1"/>
    </xf>
    <xf numFmtId="0" fontId="14" fillId="4" borderId="0" xfId="0" applyFont="1" applyFill="1" applyAlignment="1">
      <alignment horizontal="left" vertical="center" indent="1"/>
    </xf>
    <xf numFmtId="0" fontId="11" fillId="4" borderId="0" xfId="0" applyFont="1" applyFill="1" applyAlignment="1">
      <alignment horizontal="left" vertical="center" indent="1"/>
    </xf>
    <xf numFmtId="0" fontId="4" fillId="4" borderId="0" xfId="7" applyFont="1" applyFill="1" applyAlignment="1">
      <alignment horizontal="left" wrapText="1" indent="2"/>
    </xf>
    <xf numFmtId="0" fontId="4" fillId="4" borderId="0" xfId="7" applyFont="1" applyFill="1" applyAlignment="1">
      <alignment horizontal="left" vertical="center" indent="2"/>
    </xf>
    <xf numFmtId="0" fontId="0" fillId="4" borderId="0" xfId="0" applyFill="1" applyAlignment="1">
      <alignment horizontal="left" vertical="center" indent="1"/>
    </xf>
    <xf numFmtId="0" fontId="15" fillId="4" borderId="0" xfId="6" applyFont="1" applyFill="1" applyBorder="1" applyAlignment="1">
      <alignment horizontal="left" vertical="center" indent="1"/>
    </xf>
    <xf numFmtId="0" fontId="16" fillId="0" borderId="0" xfId="0" applyFont="1" applyAlignment="1">
      <alignment horizontal="left" vertical="center" indent="1"/>
    </xf>
    <xf numFmtId="0" fontId="13" fillId="5" borderId="0" xfId="0" applyFont="1" applyFill="1" applyAlignment="1">
      <alignment horizontal="left" vertical="center" wrapText="1" indent="1"/>
    </xf>
    <xf numFmtId="0" fontId="1" fillId="0" borderId="0" xfId="8"/>
    <xf numFmtId="0" fontId="13" fillId="5" borderId="0" xfId="8" applyFont="1" applyFill="1" applyAlignment="1">
      <alignment horizontal="left" vertical="center" wrapText="1" indent="1"/>
    </xf>
    <xf numFmtId="0" fontId="17" fillId="3" borderId="0" xfId="8" applyFont="1" applyFill="1" applyAlignment="1">
      <alignment vertical="center"/>
    </xf>
    <xf numFmtId="0" fontId="3" fillId="3" borderId="0" xfId="8" applyFont="1" applyFill="1" applyAlignment="1">
      <alignment vertical="center" wrapText="1"/>
    </xf>
    <xf numFmtId="0" fontId="1" fillId="3" borderId="0" xfId="8" applyFill="1" applyAlignment="1">
      <alignment wrapText="1"/>
    </xf>
    <xf numFmtId="0" fontId="3" fillId="3" borderId="0" xfId="8" applyFont="1" applyFill="1" applyAlignment="1">
      <alignment vertical="center"/>
    </xf>
    <xf numFmtId="0" fontId="19" fillId="3" borderId="0" xfId="8" applyFont="1" applyFill="1" applyAlignment="1">
      <alignment vertical="center" wrapText="1"/>
    </xf>
    <xf numFmtId="0" fontId="21" fillId="5" borderId="0" xfId="8" applyFont="1" applyFill="1" applyAlignment="1">
      <alignment horizontal="left" vertical="center" indent="1"/>
    </xf>
    <xf numFmtId="0" fontId="13" fillId="5" borderId="0" xfId="8" applyFont="1" applyFill="1" applyAlignment="1">
      <alignment horizontal="left" vertical="top" wrapText="1" indent="1"/>
    </xf>
    <xf numFmtId="0" fontId="1" fillId="0" borderId="0" xfId="8" applyAlignment="1">
      <alignment wrapText="1"/>
    </xf>
    <xf numFmtId="4" fontId="23" fillId="0" borderId="3" xfId="0" applyNumberFormat="1" applyFont="1" applyBorder="1"/>
    <xf numFmtId="4" fontId="23" fillId="0" borderId="1" xfId="0" applyNumberFormat="1" applyFont="1" applyBorder="1"/>
    <xf numFmtId="164" fontId="23" fillId="0" borderId="3" xfId="0" applyNumberFormat="1" applyFont="1" applyBorder="1"/>
    <xf numFmtId="0" fontId="11" fillId="4" borderId="0" xfId="0" applyFont="1" applyFill="1" applyAlignment="1">
      <alignment horizontal="left" indent="1"/>
    </xf>
    <xf numFmtId="0" fontId="8" fillId="4" borderId="0" xfId="0" applyFont="1" applyFill="1" applyAlignment="1">
      <alignment vertical="center"/>
    </xf>
    <xf numFmtId="0" fontId="6" fillId="5" borderId="0" xfId="4" applyFont="1" applyFill="1" applyAlignment="1">
      <alignment horizontal="left" vertical="center" wrapText="1" indent="1"/>
    </xf>
    <xf numFmtId="0" fontId="6" fillId="3" borderId="0" xfId="4" applyFont="1" applyFill="1" applyAlignment="1">
      <alignment vertical="center" wrapText="1"/>
    </xf>
    <xf numFmtId="0" fontId="15" fillId="4" borderId="6" xfId="6" applyFont="1" applyFill="1" applyBorder="1" applyAlignment="1">
      <alignment horizontal="left" vertical="center" wrapText="1" indent="2"/>
    </xf>
  </cellXfs>
  <cellStyles count="9">
    <cellStyle name="Hyperlink" xfId="6" builtinId="8"/>
    <cellStyle name="Hyperlink 2" xfId="3" xr:uid="{373CB9D1-5CAC-4757-B290-030F47AE6617}"/>
    <cellStyle name="Hyperlink 2 2" xfId="4" xr:uid="{0FCF26E7-F775-4246-A951-67E3B96E9E37}"/>
    <cellStyle name="Normal" xfId="0" builtinId="0"/>
    <cellStyle name="Normal 2" xfId="2" xr:uid="{1E5053E6-E27C-4AD1-881C-1D8C342EE080}"/>
    <cellStyle name="Normal 2 2" xfId="7" xr:uid="{029061A5-FEA9-4AE5-B40A-DEA4F6E1A258}"/>
    <cellStyle name="Normal 2 3" xfId="8" xr:uid="{36173A38-84A2-46B3-98A0-165A97DD8373}"/>
    <cellStyle name="Normal 3" xfId="1" xr:uid="{F6EA9C95-9127-4D95-B901-8E5DFB997ABB}"/>
    <cellStyle name="Table header" xfId="5" xr:uid="{55A08600-3B98-40D7-A2A4-571F07FFA499}"/>
  </cellStyles>
  <dxfs count="0"/>
  <tableStyles count="0" defaultTableStyle="TableStyleMedium2" defaultPivotStyle="PivotStyleLight16"/>
  <colors>
    <mruColors>
      <color rgb="FFEBEBEB"/>
      <color rgb="FFD7153A"/>
      <color rgb="FF002664"/>
      <color rgb="FFCBE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Monthly profit/loss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'Company profit loss'!$E$2</c:f>
              <c:strCache>
                <c:ptCount val="1"/>
                <c:pt idx="0">
                  <c:v>Revenue</c:v>
                </c:pt>
              </c:strCache>
            </c:strRef>
          </c:tx>
          <c:spPr>
            <a:ln w="28575" cap="rnd">
              <a:solidFill>
                <a:schemeClr val="accent1"/>
              </a:solidFill>
              <a:round/>
            </a:ln>
            <a:effectLst/>
          </c:spPr>
          <c:marker>
            <c:symbol val="none"/>
          </c:marker>
          <c:cat>
            <c:strRef>
              <c:f>'Company profit loss'!$D$3:$D$14</c:f>
              <c:strCache>
                <c:ptCount val="12"/>
                <c:pt idx="0">
                  <c:v>January</c:v>
                </c:pt>
                <c:pt idx="1">
                  <c:v>February </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'Company profit loss'!$E$3:$E$14</c:f>
              <c:numCache>
                <c:formatCode>"$"#,##0.00</c:formatCode>
                <c:ptCount val="12"/>
                <c:pt idx="0">
                  <c:v>297174</c:v>
                </c:pt>
                <c:pt idx="1">
                  <c:v>65911</c:v>
                </c:pt>
                <c:pt idx="2">
                  <c:v>76618</c:v>
                </c:pt>
                <c:pt idx="3">
                  <c:v>395038</c:v>
                </c:pt>
                <c:pt idx="4">
                  <c:v>293239</c:v>
                </c:pt>
                <c:pt idx="5">
                  <c:v>128141</c:v>
                </c:pt>
                <c:pt idx="6">
                  <c:v>340911</c:v>
                </c:pt>
                <c:pt idx="7">
                  <c:v>275779</c:v>
                </c:pt>
                <c:pt idx="8">
                  <c:v>296171</c:v>
                </c:pt>
                <c:pt idx="9">
                  <c:v>155140</c:v>
                </c:pt>
                <c:pt idx="10">
                  <c:v>329025</c:v>
                </c:pt>
                <c:pt idx="11">
                  <c:v>71831</c:v>
                </c:pt>
              </c:numCache>
            </c:numRef>
          </c:val>
          <c:smooth val="0"/>
          <c:extLst>
            <c:ext xmlns:c16="http://schemas.microsoft.com/office/drawing/2014/chart" uri="{C3380CC4-5D6E-409C-BE32-E72D297353CC}">
              <c16:uniqueId val="{00000000-00ED-45B3-A0BD-CA054B3621DF}"/>
            </c:ext>
          </c:extLst>
        </c:ser>
        <c:ser>
          <c:idx val="1"/>
          <c:order val="1"/>
          <c:tx>
            <c:strRef>
              <c:f>'Company profit loss'!$G$2</c:f>
              <c:strCache>
                <c:ptCount val="1"/>
                <c:pt idx="0">
                  <c:v>Monthly profit/loss</c:v>
                </c:pt>
              </c:strCache>
            </c:strRef>
          </c:tx>
          <c:spPr>
            <a:ln w="28575" cap="rnd">
              <a:solidFill>
                <a:schemeClr val="accent2"/>
              </a:solidFill>
              <a:round/>
            </a:ln>
            <a:effectLst/>
          </c:spPr>
          <c:marker>
            <c:symbol val="none"/>
          </c:marker>
          <c:cat>
            <c:strRef>
              <c:f>'Company profit loss'!$D$3:$D$14</c:f>
              <c:strCache>
                <c:ptCount val="12"/>
                <c:pt idx="0">
                  <c:v>January</c:v>
                </c:pt>
                <c:pt idx="1">
                  <c:v>February </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'Company profit loss'!$G$3:$G$14</c:f>
              <c:numCache>
                <c:formatCode>"$"#,##0.00_);[Red]\("$"#,##0.00\)</c:formatCode>
                <c:ptCount val="12"/>
              </c:numCache>
            </c:numRef>
          </c:val>
          <c:smooth val="0"/>
          <c:extLst>
            <c:ext xmlns:c16="http://schemas.microsoft.com/office/drawing/2014/chart" uri="{C3380CC4-5D6E-409C-BE32-E72D297353CC}">
              <c16:uniqueId val="{00000001-00ED-45B3-A0BD-CA054B3621DF}"/>
            </c:ext>
          </c:extLst>
        </c:ser>
        <c:dLbls>
          <c:showLegendKey val="0"/>
          <c:showVal val="0"/>
          <c:showCatName val="0"/>
          <c:showSerName val="0"/>
          <c:showPercent val="0"/>
          <c:showBubbleSize val="0"/>
        </c:dLbls>
        <c:smooth val="0"/>
        <c:axId val="900612015"/>
        <c:axId val="900588975"/>
      </c:lineChart>
      <c:catAx>
        <c:axId val="900612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0588975"/>
        <c:crosses val="autoZero"/>
        <c:auto val="1"/>
        <c:lblAlgn val="ctr"/>
        <c:lblOffset val="100"/>
        <c:noMultiLvlLbl val="0"/>
      </c:catAx>
      <c:valAx>
        <c:axId val="90058897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06120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50C3E1CC-66B7-43F7-A9BF-DEA31868D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0</xdr:col>
      <xdr:colOff>206374</xdr:colOff>
      <xdr:row>7</xdr:row>
      <xdr:rowOff>165100</xdr:rowOff>
    </xdr:from>
    <xdr:to>
      <xdr:col>2</xdr:col>
      <xdr:colOff>590550</xdr:colOff>
      <xdr:row>27</xdr:row>
      <xdr:rowOff>114300</xdr:rowOff>
    </xdr:to>
    <xdr:graphicFrame macro="">
      <xdr:nvGraphicFramePr>
        <xdr:cNvPr id="3" name="Chart 2" descr="Line graph with months along horizontal axis and salaries along vertical axis.">
          <a:extLst>
            <a:ext uri="{FF2B5EF4-FFF2-40B4-BE49-F238E27FC236}">
              <a16:creationId xmlns:a16="http://schemas.microsoft.com/office/drawing/2014/main" id="{2A778594-E2A5-52C7-E28E-F6FA3C0433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ducationstandards.nsw.edu.au/wps/portal/nesa/mini-footer/copyright"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BDE2B-5353-4D30-83C0-509FA534936F}">
  <dimension ref="A1:A18"/>
  <sheetViews>
    <sheetView tabSelected="1" workbookViewId="0">
      <selection activeCell="A2" sqref="A2"/>
    </sheetView>
  </sheetViews>
  <sheetFormatPr defaultColWidth="8.7265625" defaultRowHeight="14.5" x14ac:dyDescent="0.35"/>
  <cols>
    <col min="1" max="1" width="122.81640625" style="19" customWidth="1"/>
    <col min="2" max="16384" width="8.7265625" style="19"/>
  </cols>
  <sheetData>
    <row r="1" spans="1:1" ht="76.150000000000006" customHeight="1" x14ac:dyDescent="0.35">
      <c r="A1" s="20" t="s">
        <v>43</v>
      </c>
    </row>
    <row r="2" spans="1:1" ht="76.150000000000006" customHeight="1" x14ac:dyDescent="0.35">
      <c r="A2" s="21" t="s">
        <v>59</v>
      </c>
    </row>
    <row r="3" spans="1:1" ht="42" customHeight="1" x14ac:dyDescent="0.35">
      <c r="A3" s="22" t="s">
        <v>61</v>
      </c>
    </row>
    <row r="4" spans="1:1" ht="25.15" customHeight="1" x14ac:dyDescent="0.35">
      <c r="A4" s="1" t="s">
        <v>41</v>
      </c>
    </row>
    <row r="5" spans="1:1" ht="26.25" customHeight="1" x14ac:dyDescent="0.35">
      <c r="A5" s="1" t="s">
        <v>42</v>
      </c>
    </row>
    <row r="6" spans="1:1" ht="43.5" customHeight="1" x14ac:dyDescent="0.4">
      <c r="A6" s="42" t="s">
        <v>0</v>
      </c>
    </row>
    <row r="7" spans="1:1" ht="29.25" customHeight="1" x14ac:dyDescent="0.35">
      <c r="A7" s="1" t="s">
        <v>56</v>
      </c>
    </row>
    <row r="8" spans="1:1" ht="25.15" customHeight="1" x14ac:dyDescent="0.35">
      <c r="A8" s="1" t="s">
        <v>57</v>
      </c>
    </row>
    <row r="9" spans="1:1" ht="25.15" customHeight="1" x14ac:dyDescent="0.35">
      <c r="A9" s="1" t="s">
        <v>58</v>
      </c>
    </row>
    <row r="10" spans="1:1" ht="25.15" customHeight="1" x14ac:dyDescent="0.35">
      <c r="A10" s="1" t="s">
        <v>60</v>
      </c>
    </row>
    <row r="11" spans="1:1" ht="13.5" customHeight="1" x14ac:dyDescent="0.35">
      <c r="A11" s="24"/>
    </row>
    <row r="12" spans="1:1" ht="41.25" customHeight="1" x14ac:dyDescent="0.35">
      <c r="A12" s="22" t="s">
        <v>1</v>
      </c>
    </row>
    <row r="13" spans="1:1" ht="46.5" x14ac:dyDescent="0.35">
      <c r="A13" s="23" t="s">
        <v>63</v>
      </c>
    </row>
    <row r="14" spans="1:1" ht="25.15" customHeight="1" x14ac:dyDescent="0.35">
      <c r="A14" s="23" t="s">
        <v>64</v>
      </c>
    </row>
    <row r="15" spans="1:1" ht="20.25" customHeight="1" thickBot="1" x14ac:dyDescent="0.4">
      <c r="A15" s="24"/>
    </row>
    <row r="16" spans="1:1" ht="46.5" customHeight="1" thickBot="1" x14ac:dyDescent="0.4">
      <c r="A16" s="46" t="s">
        <v>62</v>
      </c>
    </row>
    <row r="17" spans="1:1" x14ac:dyDescent="0.35">
      <c r="A17" s="25"/>
    </row>
    <row r="18" spans="1:1" s="27" customFormat="1" ht="13" x14ac:dyDescent="0.35">
      <c r="A18" s="26" t="s">
        <v>44</v>
      </c>
    </row>
  </sheetData>
  <hyperlinks>
    <hyperlink ref="A18" r:id="rId1" display="© NSW Department of Education, 2021" xr:uid="{1FCA2BC9-0D89-4D68-8A57-0D12920F196E}"/>
    <hyperlink ref="A16" r:id="rId2" display="Mathematics Standard 11-12 Syllabus © NSW Education Standards Authority (NESA) for and on behalf of the Crown in right of the State of New South Wales, 2022." xr:uid="{768AB5EF-9383-4D9A-B610-6F6DAE04F148}"/>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F5318-AFDE-4D9F-BA29-1F54678700A6}">
  <dimension ref="A1:F24"/>
  <sheetViews>
    <sheetView zoomScale="85" zoomScaleNormal="85" workbookViewId="0">
      <selection activeCell="F29" sqref="F29"/>
    </sheetView>
  </sheetViews>
  <sheetFormatPr defaultRowHeight="14.5" x14ac:dyDescent="0.35"/>
  <cols>
    <col min="1" max="1" width="50.81640625" customWidth="1"/>
    <col min="2" max="2" width="30.54296875" customWidth="1"/>
    <col min="3" max="3" width="20.7265625" customWidth="1"/>
    <col min="4" max="4" width="30.54296875" customWidth="1"/>
    <col min="5" max="5" width="25.7265625" customWidth="1"/>
    <col min="6" max="6" width="27.54296875" customWidth="1"/>
    <col min="7" max="7" width="22.7265625" bestFit="1" customWidth="1"/>
    <col min="8" max="8" width="18.54296875" customWidth="1"/>
    <col min="9" max="9" width="17.81640625" bestFit="1" customWidth="1"/>
  </cols>
  <sheetData>
    <row r="1" spans="1:6" ht="65.25" customHeight="1" x14ac:dyDescent="0.5">
      <c r="A1" s="2" t="s">
        <v>2</v>
      </c>
      <c r="B1" s="2"/>
      <c r="C1" s="4"/>
      <c r="D1" s="4"/>
      <c r="E1" s="4"/>
      <c r="F1" s="4"/>
    </row>
    <row r="2" spans="1:6" ht="47.25" customHeight="1" x14ac:dyDescent="0.35">
      <c r="A2" s="8" t="s">
        <v>18</v>
      </c>
      <c r="B2" s="8"/>
      <c r="C2" s="4"/>
      <c r="D2" s="4"/>
      <c r="E2" s="4"/>
      <c r="F2" s="4"/>
    </row>
    <row r="3" spans="1:6" ht="23.25" customHeight="1" x14ac:dyDescent="0.35">
      <c r="A3" s="3"/>
      <c r="B3" s="3"/>
      <c r="C3" s="4"/>
      <c r="D3" s="4"/>
      <c r="E3" s="4"/>
      <c r="F3" s="4"/>
    </row>
    <row r="4" spans="1:6" ht="30" customHeight="1" x14ac:dyDescent="0.35">
      <c r="A4" s="43" t="s">
        <v>65</v>
      </c>
      <c r="B4" s="7"/>
      <c r="C4" s="4"/>
      <c r="D4" s="4"/>
      <c r="E4" s="4"/>
      <c r="F4" s="4"/>
    </row>
    <row r="5" spans="1:6" ht="18" x14ac:dyDescent="0.35">
      <c r="A5" s="17" t="s">
        <v>12</v>
      </c>
      <c r="B5" s="17" t="s">
        <v>14</v>
      </c>
      <c r="C5" s="17" t="s">
        <v>15</v>
      </c>
      <c r="D5" s="17" t="s">
        <v>17</v>
      </c>
      <c r="E5" s="17" t="s">
        <v>16</v>
      </c>
      <c r="F5" s="4"/>
    </row>
    <row r="6" spans="1:6" ht="15.5" x14ac:dyDescent="0.35">
      <c r="A6" s="6" t="s">
        <v>3</v>
      </c>
      <c r="B6" s="14">
        <f>160000</f>
        <v>160000</v>
      </c>
      <c r="C6" s="10"/>
      <c r="D6" s="10"/>
      <c r="E6" s="10"/>
      <c r="F6" s="4"/>
    </row>
    <row r="7" spans="1:6" ht="15.5" x14ac:dyDescent="0.35">
      <c r="A7" s="5" t="s">
        <v>4</v>
      </c>
      <c r="B7" s="11"/>
      <c r="C7" s="15">
        <f>1.03*9167</f>
        <v>9442.01</v>
      </c>
      <c r="D7" s="39"/>
      <c r="E7" s="39"/>
      <c r="F7" s="4"/>
    </row>
    <row r="8" spans="1:6" ht="15.5" x14ac:dyDescent="0.35">
      <c r="A8" s="5" t="s">
        <v>5</v>
      </c>
      <c r="B8" s="11"/>
      <c r="C8" s="11"/>
      <c r="D8" s="15">
        <v>4615</v>
      </c>
      <c r="E8" s="39"/>
      <c r="F8" s="4"/>
    </row>
    <row r="9" spans="1:6" ht="15.5" x14ac:dyDescent="0.35">
      <c r="A9" s="5" t="s">
        <v>71</v>
      </c>
      <c r="B9" s="15">
        <v>95000</v>
      </c>
      <c r="C9" s="11"/>
      <c r="D9" s="39"/>
      <c r="E9" s="39"/>
      <c r="F9" s="4"/>
    </row>
    <row r="10" spans="1:6" ht="15.5" x14ac:dyDescent="0.35">
      <c r="A10" s="5" t="s">
        <v>6</v>
      </c>
      <c r="B10" s="11"/>
      <c r="C10" s="40"/>
      <c r="D10" s="39"/>
      <c r="E10" s="15">
        <v>1731</v>
      </c>
      <c r="F10" s="4"/>
    </row>
    <row r="11" spans="1:6" ht="15.5" x14ac:dyDescent="0.35">
      <c r="A11" s="5" t="s">
        <v>7</v>
      </c>
      <c r="B11" s="15">
        <v>75000</v>
      </c>
      <c r="C11" s="11"/>
      <c r="D11" s="39"/>
      <c r="E11" s="39"/>
      <c r="F11" s="4"/>
    </row>
    <row r="12" spans="1:6" ht="15.5" x14ac:dyDescent="0.35">
      <c r="A12" s="5" t="s">
        <v>8</v>
      </c>
      <c r="B12" s="11"/>
      <c r="C12" s="15">
        <v>7500</v>
      </c>
      <c r="D12" s="39"/>
      <c r="E12" s="39"/>
      <c r="F12" s="4"/>
    </row>
    <row r="13" spans="1:6" ht="15.5" x14ac:dyDescent="0.35">
      <c r="A13" s="5" t="s">
        <v>9</v>
      </c>
      <c r="B13" s="11"/>
      <c r="C13" s="11"/>
      <c r="D13" s="39"/>
      <c r="E13" s="15">
        <v>1538</v>
      </c>
      <c r="F13" s="4"/>
    </row>
    <row r="14" spans="1:6" ht="15.5" x14ac:dyDescent="0.35">
      <c r="A14" s="5" t="s">
        <v>10</v>
      </c>
      <c r="B14" s="15">
        <v>80000</v>
      </c>
      <c r="C14" s="11"/>
      <c r="D14" s="39"/>
      <c r="E14" s="39"/>
      <c r="F14" s="4"/>
    </row>
    <row r="15" spans="1:6" ht="15.5" x14ac:dyDescent="0.35">
      <c r="A15" s="5" t="s">
        <v>11</v>
      </c>
      <c r="B15" s="11"/>
      <c r="C15" s="11"/>
      <c r="D15" s="15">
        <v>3462</v>
      </c>
      <c r="E15" s="11"/>
      <c r="F15" s="4"/>
    </row>
    <row r="16" spans="1:6" ht="15.5" x14ac:dyDescent="0.35">
      <c r="A16" s="3"/>
      <c r="B16" s="3"/>
      <c r="C16" s="4"/>
      <c r="D16" s="4"/>
      <c r="E16" s="4"/>
      <c r="F16" s="4"/>
    </row>
    <row r="17" spans="1:6" ht="15.5" x14ac:dyDescent="0.35">
      <c r="A17" s="3"/>
      <c r="B17" s="3"/>
      <c r="C17" s="4"/>
      <c r="D17" s="4"/>
      <c r="E17" s="4"/>
      <c r="F17" s="4"/>
    </row>
    <row r="18" spans="1:6" ht="15.5" x14ac:dyDescent="0.35">
      <c r="A18" s="3"/>
      <c r="B18" s="3"/>
      <c r="C18" s="4"/>
      <c r="D18" s="4"/>
      <c r="E18" s="4"/>
      <c r="F18" s="4"/>
    </row>
    <row r="19" spans="1:6" ht="15.5" x14ac:dyDescent="0.35">
      <c r="A19" s="3"/>
      <c r="B19" s="3"/>
      <c r="C19" s="4"/>
      <c r="D19" s="4"/>
      <c r="E19" s="4"/>
      <c r="F19" s="4"/>
    </row>
    <row r="20" spans="1:6" ht="15.5" x14ac:dyDescent="0.35">
      <c r="A20" s="3"/>
      <c r="B20" s="3"/>
      <c r="C20" s="4"/>
      <c r="D20" s="4"/>
      <c r="E20" s="4"/>
      <c r="F20" s="4"/>
    </row>
    <row r="21" spans="1:6" ht="15.5" x14ac:dyDescent="0.35">
      <c r="A21" s="3"/>
      <c r="B21" s="3"/>
      <c r="C21" s="4"/>
      <c r="D21" s="4"/>
      <c r="E21" s="4"/>
      <c r="F21" s="4"/>
    </row>
    <row r="22" spans="1:6" ht="15.5" x14ac:dyDescent="0.35">
      <c r="A22" s="3"/>
      <c r="B22" s="3"/>
      <c r="C22" s="4"/>
      <c r="D22" s="4"/>
      <c r="E22" s="4"/>
      <c r="F22" s="4"/>
    </row>
    <row r="23" spans="1:6" ht="15.5" x14ac:dyDescent="0.35">
      <c r="A23" s="3"/>
      <c r="B23" s="3"/>
      <c r="C23" s="4"/>
      <c r="D23" s="4"/>
      <c r="E23" s="4"/>
      <c r="F23" s="4"/>
    </row>
    <row r="24" spans="1:6" ht="15.5" x14ac:dyDescent="0.35">
      <c r="A24" s="3"/>
      <c r="B24" s="3"/>
      <c r="C24" s="4"/>
      <c r="D24" s="4"/>
      <c r="E24" s="4"/>
      <c r="F24" s="4"/>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27A3-6EA2-44F7-B37E-D1C99809C35F}">
  <dimension ref="A1:H29"/>
  <sheetViews>
    <sheetView zoomScale="90" zoomScaleNormal="90" workbookViewId="0">
      <selection activeCell="E31" sqref="E31"/>
    </sheetView>
  </sheetViews>
  <sheetFormatPr defaultRowHeight="14.5" x14ac:dyDescent="0.35"/>
  <cols>
    <col min="1" max="1" width="16.81640625" customWidth="1"/>
    <col min="2" max="2" width="30.54296875" customWidth="1"/>
    <col min="3" max="3" width="11.26953125" customWidth="1"/>
    <col min="4" max="4" width="32.81640625" customWidth="1"/>
    <col min="5" max="5" width="30.54296875" customWidth="1"/>
    <col min="6" max="6" width="40" customWidth="1"/>
    <col min="7" max="7" width="29.81640625" customWidth="1"/>
  </cols>
  <sheetData>
    <row r="1" spans="1:8" ht="65.25" customHeight="1" x14ac:dyDescent="0.5">
      <c r="A1" s="2" t="s">
        <v>2</v>
      </c>
      <c r="B1" s="2"/>
      <c r="C1" s="4"/>
      <c r="D1" s="7" t="s">
        <v>66</v>
      </c>
      <c r="E1" s="7"/>
      <c r="F1" s="4"/>
      <c r="G1" s="4"/>
      <c r="H1" s="4"/>
    </row>
    <row r="2" spans="1:8" ht="47.25" customHeight="1" x14ac:dyDescent="0.35">
      <c r="A2" s="8" t="s">
        <v>38</v>
      </c>
      <c r="B2" s="8"/>
      <c r="C2" s="4"/>
      <c r="D2" s="17" t="s">
        <v>12</v>
      </c>
      <c r="E2" s="17" t="s">
        <v>13</v>
      </c>
      <c r="F2" s="17" t="s">
        <v>20</v>
      </c>
      <c r="G2" s="17" t="s">
        <v>40</v>
      </c>
      <c r="H2" s="4"/>
    </row>
    <row r="3" spans="1:8" ht="30" customHeight="1" x14ac:dyDescent="0.35">
      <c r="A3" s="3"/>
      <c r="B3" s="3"/>
      <c r="C3" s="4"/>
      <c r="D3" s="6" t="s">
        <v>3</v>
      </c>
      <c r="E3" s="6">
        <v>1</v>
      </c>
      <c r="F3" s="9">
        <f>'Company structure and salary'!C6</f>
        <v>0</v>
      </c>
      <c r="G3" s="9"/>
      <c r="H3" s="4"/>
    </row>
    <row r="4" spans="1:8" ht="15.5" x14ac:dyDescent="0.35">
      <c r="A4" s="3"/>
      <c r="B4" s="4"/>
      <c r="C4" s="4"/>
      <c r="D4" s="5" t="s">
        <v>4</v>
      </c>
      <c r="E4" s="5">
        <v>1</v>
      </c>
      <c r="F4" s="9">
        <f>'Company structure and salary'!C7</f>
        <v>9442.01</v>
      </c>
      <c r="G4" s="41"/>
      <c r="H4" s="4"/>
    </row>
    <row r="5" spans="1:8" ht="16" thickBot="1" x14ac:dyDescent="0.4">
      <c r="A5" s="3"/>
      <c r="B5" s="3"/>
      <c r="C5" s="4"/>
      <c r="D5" s="5" t="s">
        <v>5</v>
      </c>
      <c r="E5" s="5">
        <v>2</v>
      </c>
      <c r="F5" s="9">
        <f>'Company structure and salary'!C8</f>
        <v>0</v>
      </c>
      <c r="G5" s="41"/>
      <c r="H5" s="4"/>
    </row>
    <row r="6" spans="1:8" ht="16" thickBot="1" x14ac:dyDescent="0.4">
      <c r="A6" s="3" t="s">
        <v>19</v>
      </c>
      <c r="B6" s="13"/>
      <c r="C6" s="4"/>
      <c r="D6" s="5" t="s">
        <v>71</v>
      </c>
      <c r="E6" s="5">
        <v>2</v>
      </c>
      <c r="F6" s="9">
        <f>'Company structure and salary'!C9</f>
        <v>0</v>
      </c>
      <c r="G6" s="41"/>
      <c r="H6" s="4"/>
    </row>
    <row r="7" spans="1:8" ht="15.5" x14ac:dyDescent="0.35">
      <c r="A7" s="3"/>
      <c r="B7" s="3"/>
      <c r="C7" s="4"/>
      <c r="D7" s="5" t="s">
        <v>6</v>
      </c>
      <c r="E7" s="5">
        <v>5</v>
      </c>
      <c r="F7" s="9">
        <f>'Company structure and salary'!C9</f>
        <v>0</v>
      </c>
      <c r="G7" s="41"/>
      <c r="H7" s="4"/>
    </row>
    <row r="8" spans="1:8" ht="15.5" x14ac:dyDescent="0.35">
      <c r="A8" s="3"/>
      <c r="B8" s="4"/>
      <c r="C8" s="4"/>
      <c r="D8" s="5" t="s">
        <v>7</v>
      </c>
      <c r="E8" s="5">
        <v>2</v>
      </c>
      <c r="F8" s="9">
        <f>'Company structure and salary'!C11</f>
        <v>0</v>
      </c>
      <c r="G8" s="41"/>
      <c r="H8" s="4"/>
    </row>
    <row r="9" spans="1:8" ht="15.5" x14ac:dyDescent="0.35">
      <c r="A9" s="3"/>
      <c r="B9" s="3"/>
      <c r="C9" s="4"/>
      <c r="D9" s="5" t="s">
        <v>8</v>
      </c>
      <c r="E9" s="5">
        <v>3</v>
      </c>
      <c r="F9" s="9">
        <f>'Company structure and salary'!C12</f>
        <v>7500</v>
      </c>
      <c r="G9" s="41"/>
      <c r="H9" s="4"/>
    </row>
    <row r="10" spans="1:8" ht="15.5" x14ac:dyDescent="0.35">
      <c r="A10" s="3"/>
      <c r="B10" s="4"/>
      <c r="C10" s="4"/>
      <c r="D10" s="5" t="s">
        <v>9</v>
      </c>
      <c r="E10" s="5">
        <v>7</v>
      </c>
      <c r="F10" s="9">
        <f>'Company structure and salary'!C13</f>
        <v>0</v>
      </c>
      <c r="G10" s="41"/>
      <c r="H10" s="4"/>
    </row>
    <row r="11" spans="1:8" ht="15.5" x14ac:dyDescent="0.35">
      <c r="A11" s="3"/>
      <c r="B11" s="3"/>
      <c r="C11" s="4"/>
      <c r="D11" s="5" t="s">
        <v>10</v>
      </c>
      <c r="E11" s="5">
        <v>3</v>
      </c>
      <c r="F11" s="9">
        <f>'Company structure and salary'!C14</f>
        <v>0</v>
      </c>
      <c r="G11" s="41"/>
      <c r="H11" s="4"/>
    </row>
    <row r="12" spans="1:8" ht="15.5" x14ac:dyDescent="0.35">
      <c r="A12" s="3"/>
      <c r="B12" s="3"/>
      <c r="C12" s="4"/>
      <c r="D12" s="5" t="s">
        <v>11</v>
      </c>
      <c r="E12" s="5">
        <v>2</v>
      </c>
      <c r="F12" s="9">
        <f>'Company structure and salary'!C15</f>
        <v>0</v>
      </c>
      <c r="G12" s="41"/>
      <c r="H12" s="4"/>
    </row>
    <row r="13" spans="1:8" ht="15.5" x14ac:dyDescent="0.35">
      <c r="A13" s="3"/>
      <c r="B13" s="3"/>
      <c r="C13" s="4"/>
      <c r="D13" s="4"/>
      <c r="E13" s="4"/>
      <c r="F13" s="4"/>
      <c r="G13" s="4"/>
      <c r="H13" s="4"/>
    </row>
    <row r="14" spans="1:8" ht="15.5" x14ac:dyDescent="0.35">
      <c r="A14" s="3"/>
      <c r="B14" s="3"/>
      <c r="C14" s="4"/>
      <c r="D14" s="4"/>
      <c r="E14" s="4"/>
      <c r="F14" s="4"/>
      <c r="G14" s="4"/>
      <c r="H14" s="4"/>
    </row>
    <row r="15" spans="1:8" ht="15.5" x14ac:dyDescent="0.35">
      <c r="A15" s="3"/>
      <c r="B15" s="3"/>
      <c r="C15" s="4"/>
      <c r="D15" s="4"/>
      <c r="E15" s="4"/>
      <c r="F15" s="4"/>
      <c r="G15" s="4"/>
      <c r="H15" s="4"/>
    </row>
    <row r="16" spans="1:8" ht="15.5" x14ac:dyDescent="0.35">
      <c r="A16" s="3"/>
      <c r="B16" s="3"/>
      <c r="C16" s="4"/>
      <c r="D16" s="4"/>
      <c r="E16" s="4"/>
      <c r="F16" s="4"/>
      <c r="G16" s="4"/>
      <c r="H16" s="4"/>
    </row>
    <row r="17" spans="1:8" ht="15.5" x14ac:dyDescent="0.35">
      <c r="A17" s="4"/>
      <c r="B17" s="3"/>
      <c r="C17" s="4"/>
      <c r="D17" s="4"/>
      <c r="E17" s="4"/>
      <c r="F17" s="4"/>
      <c r="G17" s="4"/>
      <c r="H17" s="4"/>
    </row>
    <row r="18" spans="1:8" ht="15.5" x14ac:dyDescent="0.35">
      <c r="A18" s="3"/>
      <c r="B18" s="3"/>
      <c r="C18" s="4"/>
      <c r="D18" s="4"/>
      <c r="E18" s="4"/>
      <c r="F18" s="4"/>
      <c r="G18" s="4"/>
      <c r="H18" s="4"/>
    </row>
    <row r="19" spans="1:8" ht="15.5" x14ac:dyDescent="0.35">
      <c r="A19" s="3"/>
      <c r="B19" s="3"/>
      <c r="C19" s="4"/>
      <c r="D19" s="4"/>
      <c r="E19" s="4"/>
      <c r="F19" s="4"/>
      <c r="G19" s="4"/>
      <c r="H19" s="4"/>
    </row>
    <row r="20" spans="1:8" ht="15.5" x14ac:dyDescent="0.35">
      <c r="A20" s="3"/>
      <c r="B20" s="3"/>
      <c r="C20" s="4"/>
      <c r="D20" s="4"/>
      <c r="E20" s="4"/>
      <c r="F20" s="4"/>
      <c r="G20" s="4"/>
      <c r="H20" s="4"/>
    </row>
    <row r="21" spans="1:8" ht="15.5" x14ac:dyDescent="0.35">
      <c r="A21" s="3"/>
      <c r="B21" s="3"/>
      <c r="C21" s="4"/>
      <c r="D21" s="4"/>
      <c r="E21" s="4"/>
      <c r="F21" s="4"/>
      <c r="G21" s="4"/>
      <c r="H21" s="4"/>
    </row>
    <row r="22" spans="1:8" ht="15.5" x14ac:dyDescent="0.35">
      <c r="A22" s="3"/>
      <c r="B22" s="4"/>
      <c r="C22" s="4"/>
      <c r="D22" s="4"/>
      <c r="E22" s="4"/>
      <c r="F22" s="4"/>
      <c r="G22" s="4"/>
      <c r="H22" s="4"/>
    </row>
    <row r="23" spans="1:8" ht="15.5" x14ac:dyDescent="0.35">
      <c r="A23" s="3"/>
      <c r="B23" s="3"/>
      <c r="C23" s="4"/>
      <c r="D23" s="4"/>
      <c r="E23" s="4"/>
      <c r="F23" s="4"/>
      <c r="G23" s="4"/>
      <c r="H23" s="4"/>
    </row>
    <row r="24" spans="1:8" ht="15.5" x14ac:dyDescent="0.35">
      <c r="A24" s="3"/>
      <c r="B24" s="3"/>
      <c r="C24" s="4"/>
      <c r="D24" s="4"/>
      <c r="E24" s="4"/>
      <c r="F24" s="4"/>
      <c r="G24" s="4"/>
      <c r="H24" s="4"/>
    </row>
    <row r="25" spans="1:8" ht="15.5" x14ac:dyDescent="0.35">
      <c r="A25" s="3"/>
      <c r="B25" s="3"/>
      <c r="C25" s="4"/>
      <c r="D25" s="4"/>
      <c r="E25" s="4"/>
      <c r="F25" s="4"/>
      <c r="G25" s="4"/>
      <c r="H25" s="4"/>
    </row>
    <row r="26" spans="1:8" ht="15.5" x14ac:dyDescent="0.35">
      <c r="A26" s="3"/>
      <c r="B26" s="3"/>
      <c r="C26" s="4"/>
      <c r="D26" s="4"/>
      <c r="E26" s="4"/>
      <c r="F26" s="4"/>
      <c r="G26" s="4"/>
      <c r="H26" s="4"/>
    </row>
    <row r="27" spans="1:8" ht="15.5" x14ac:dyDescent="0.35">
      <c r="A27" s="3"/>
      <c r="B27" s="3"/>
      <c r="C27" s="4"/>
      <c r="D27" s="4"/>
      <c r="E27" s="4"/>
      <c r="F27" s="4"/>
      <c r="G27" s="4"/>
      <c r="H27" s="4"/>
    </row>
    <row r="28" spans="1:8" ht="15.5" x14ac:dyDescent="0.35">
      <c r="A28" s="3"/>
      <c r="B28" s="3"/>
      <c r="C28" s="4"/>
      <c r="D28" s="4"/>
      <c r="E28" s="4"/>
      <c r="F28" s="4"/>
      <c r="G28" s="4"/>
      <c r="H28" s="4"/>
    </row>
    <row r="29" spans="1:8" ht="15.5" x14ac:dyDescent="0.35">
      <c r="A29" s="3"/>
      <c r="B29" s="3"/>
      <c r="C29" s="4"/>
      <c r="D29" s="4"/>
      <c r="E29" s="4"/>
      <c r="F29" s="4"/>
      <c r="G29" s="4"/>
      <c r="H29" s="4"/>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FAE49-D7AB-458B-983B-72A5D7C5CFA2}">
  <dimension ref="A1:H29"/>
  <sheetViews>
    <sheetView zoomScale="80" zoomScaleNormal="80" workbookViewId="0">
      <selection activeCell="D20" sqref="D20"/>
    </sheetView>
  </sheetViews>
  <sheetFormatPr defaultRowHeight="14.5" x14ac:dyDescent="0.35"/>
  <cols>
    <col min="1" max="1" width="50.81640625" customWidth="1"/>
    <col min="2" max="2" width="30.54296875" customWidth="1"/>
    <col min="3" max="3" width="20.7265625" customWidth="1"/>
    <col min="4" max="5" width="30.54296875" customWidth="1"/>
    <col min="6" max="6" width="35" customWidth="1"/>
    <col min="7" max="7" width="26.81640625" bestFit="1" customWidth="1"/>
    <col min="8" max="8" width="16" customWidth="1"/>
  </cols>
  <sheetData>
    <row r="1" spans="1:8" ht="65.25" customHeight="1" x14ac:dyDescent="0.5">
      <c r="A1" s="2" t="s">
        <v>36</v>
      </c>
      <c r="B1" s="2"/>
      <c r="C1" s="4"/>
      <c r="D1" s="7" t="s">
        <v>69</v>
      </c>
      <c r="E1" s="7"/>
      <c r="F1" s="4"/>
      <c r="G1" s="4"/>
      <c r="H1" s="4"/>
    </row>
    <row r="2" spans="1:8" ht="47.25" customHeight="1" x14ac:dyDescent="0.35">
      <c r="A2" s="8" t="s">
        <v>18</v>
      </c>
      <c r="B2" s="8"/>
      <c r="C2" s="4"/>
      <c r="D2" s="17" t="s">
        <v>21</v>
      </c>
      <c r="E2" s="17" t="s">
        <v>34</v>
      </c>
      <c r="F2" s="17" t="s">
        <v>37</v>
      </c>
      <c r="G2" s="17" t="s">
        <v>39</v>
      </c>
      <c r="H2" s="4"/>
    </row>
    <row r="3" spans="1:8" ht="30" customHeight="1" x14ac:dyDescent="0.35">
      <c r="A3" s="3"/>
      <c r="B3" s="3"/>
      <c r="C3" s="4"/>
      <c r="D3" s="6" t="s">
        <v>22</v>
      </c>
      <c r="E3" s="12">
        <v>297174</v>
      </c>
      <c r="F3" s="9">
        <f>'Company monthly salary costs'!$B$6</f>
        <v>0</v>
      </c>
      <c r="G3" s="18"/>
      <c r="H3" s="4"/>
    </row>
    <row r="4" spans="1:8" ht="15.5" x14ac:dyDescent="0.35">
      <c r="A4" s="3"/>
      <c r="B4" s="4"/>
      <c r="C4" s="4"/>
      <c r="D4" s="5" t="s">
        <v>23</v>
      </c>
      <c r="E4" s="12">
        <v>65911</v>
      </c>
      <c r="F4" s="9">
        <f>'Company monthly salary costs'!$B$6</f>
        <v>0</v>
      </c>
      <c r="G4" s="16"/>
      <c r="H4" s="4"/>
    </row>
    <row r="5" spans="1:8" ht="16" thickBot="1" x14ac:dyDescent="0.4">
      <c r="A5" s="3"/>
      <c r="B5" s="3"/>
      <c r="C5" s="4"/>
      <c r="D5" s="6" t="s">
        <v>24</v>
      </c>
      <c r="E5" s="12">
        <v>76618</v>
      </c>
      <c r="F5" s="9">
        <f>'Company monthly salary costs'!$B$6</f>
        <v>0</v>
      </c>
      <c r="G5" s="16"/>
      <c r="H5" s="4"/>
    </row>
    <row r="6" spans="1:8" ht="16" thickBot="1" x14ac:dyDescent="0.4">
      <c r="A6" s="3" t="s">
        <v>35</v>
      </c>
      <c r="B6" s="13"/>
      <c r="C6" s="4"/>
      <c r="D6" s="5" t="s">
        <v>25</v>
      </c>
      <c r="E6" s="12">
        <v>395038</v>
      </c>
      <c r="F6" s="9">
        <f>'Company monthly salary costs'!$B$6</f>
        <v>0</v>
      </c>
      <c r="G6" s="16"/>
      <c r="H6" s="4"/>
    </row>
    <row r="7" spans="1:8" ht="15.5" x14ac:dyDescent="0.35">
      <c r="A7" s="3"/>
      <c r="B7" s="3"/>
      <c r="C7" s="4"/>
      <c r="D7" s="6" t="s">
        <v>26</v>
      </c>
      <c r="E7" s="12">
        <v>293239</v>
      </c>
      <c r="F7" s="9">
        <f>'Company monthly salary costs'!$B$6</f>
        <v>0</v>
      </c>
      <c r="G7" s="16"/>
      <c r="H7" s="4"/>
    </row>
    <row r="8" spans="1:8" ht="15.5" x14ac:dyDescent="0.35">
      <c r="A8" s="3"/>
      <c r="B8" s="4"/>
      <c r="C8" s="4"/>
      <c r="D8" s="5" t="s">
        <v>27</v>
      </c>
      <c r="E8" s="12">
        <v>128141</v>
      </c>
      <c r="F8" s="9">
        <f>'Company monthly salary costs'!$B$6</f>
        <v>0</v>
      </c>
      <c r="G8" s="16"/>
      <c r="H8" s="4"/>
    </row>
    <row r="9" spans="1:8" ht="15.5" x14ac:dyDescent="0.35">
      <c r="A9" s="3"/>
      <c r="B9" s="3"/>
      <c r="C9" s="4"/>
      <c r="D9" s="6" t="s">
        <v>28</v>
      </c>
      <c r="E9" s="12">
        <v>340911</v>
      </c>
      <c r="F9" s="9">
        <f>'Company monthly salary costs'!$B$6</f>
        <v>0</v>
      </c>
      <c r="G9" s="16"/>
      <c r="H9" s="4"/>
    </row>
    <row r="10" spans="1:8" ht="15.5" x14ac:dyDescent="0.35">
      <c r="A10" s="3"/>
      <c r="B10" s="4"/>
      <c r="C10" s="4"/>
      <c r="D10" s="5" t="s">
        <v>29</v>
      </c>
      <c r="E10" s="12">
        <v>275779</v>
      </c>
      <c r="F10" s="9">
        <f>'Company monthly salary costs'!$B$6</f>
        <v>0</v>
      </c>
      <c r="G10" s="16"/>
      <c r="H10" s="4"/>
    </row>
    <row r="11" spans="1:8" ht="15.5" x14ac:dyDescent="0.35">
      <c r="A11" s="3"/>
      <c r="B11" s="3"/>
      <c r="C11" s="4"/>
      <c r="D11" s="6" t="s">
        <v>30</v>
      </c>
      <c r="E11" s="12">
        <v>296171</v>
      </c>
      <c r="F11" s="9">
        <f>'Company monthly salary costs'!$B$6</f>
        <v>0</v>
      </c>
      <c r="G11" s="16"/>
      <c r="H11" s="4"/>
    </row>
    <row r="12" spans="1:8" ht="15.5" x14ac:dyDescent="0.35">
      <c r="A12" s="3"/>
      <c r="B12" s="3"/>
      <c r="C12" s="4"/>
      <c r="D12" s="5" t="s">
        <v>31</v>
      </c>
      <c r="E12" s="12">
        <v>155140</v>
      </c>
      <c r="F12" s="9">
        <f>'Company monthly salary costs'!$B$6</f>
        <v>0</v>
      </c>
      <c r="G12" s="16"/>
      <c r="H12" s="4"/>
    </row>
    <row r="13" spans="1:8" ht="15.5" x14ac:dyDescent="0.35">
      <c r="A13" s="3"/>
      <c r="B13" s="3"/>
      <c r="C13" s="4"/>
      <c r="D13" s="6" t="s">
        <v>32</v>
      </c>
      <c r="E13" s="12">
        <v>329025</v>
      </c>
      <c r="F13" s="9">
        <f>'Company monthly salary costs'!$B$6</f>
        <v>0</v>
      </c>
      <c r="G13" s="16"/>
      <c r="H13" s="4"/>
    </row>
    <row r="14" spans="1:8" ht="15.5" x14ac:dyDescent="0.35">
      <c r="A14" s="3"/>
      <c r="B14" s="3"/>
      <c r="C14" s="4"/>
      <c r="D14" s="5" t="s">
        <v>33</v>
      </c>
      <c r="E14" s="12">
        <v>71831</v>
      </c>
      <c r="F14" s="9">
        <f>'Company monthly salary costs'!$B$6</f>
        <v>0</v>
      </c>
      <c r="G14" s="16"/>
      <c r="H14" s="4"/>
    </row>
    <row r="15" spans="1:8" ht="15.5" x14ac:dyDescent="0.35">
      <c r="A15" s="3"/>
      <c r="B15" s="3"/>
      <c r="C15" s="4"/>
      <c r="D15" s="4"/>
      <c r="E15" s="4"/>
      <c r="F15" s="4"/>
      <c r="G15" s="4"/>
      <c r="H15" s="4"/>
    </row>
    <row r="16" spans="1:8" ht="15.5" x14ac:dyDescent="0.35">
      <c r="A16" s="3"/>
      <c r="B16" s="3"/>
      <c r="C16" s="4"/>
      <c r="D16" s="4"/>
      <c r="E16" s="4"/>
      <c r="F16" s="4"/>
      <c r="G16" s="4"/>
      <c r="H16" s="4"/>
    </row>
    <row r="17" spans="1:8" ht="15.5" x14ac:dyDescent="0.35">
      <c r="A17" s="4"/>
      <c r="B17" s="3"/>
      <c r="C17" s="4"/>
      <c r="D17" s="4"/>
      <c r="E17" s="4"/>
      <c r="F17" s="4"/>
      <c r="G17" s="4"/>
      <c r="H17" s="4"/>
    </row>
    <row r="18" spans="1:8" ht="15.5" x14ac:dyDescent="0.35">
      <c r="A18" s="3"/>
      <c r="B18" s="3"/>
      <c r="C18" s="4"/>
      <c r="D18" s="4"/>
      <c r="E18" s="4"/>
      <c r="F18" s="4"/>
      <c r="G18" s="4"/>
      <c r="H18" s="4"/>
    </row>
    <row r="19" spans="1:8" ht="15.5" x14ac:dyDescent="0.35">
      <c r="A19" s="3"/>
      <c r="B19" s="3"/>
      <c r="C19" s="4"/>
      <c r="D19" s="4"/>
      <c r="E19" s="4"/>
      <c r="F19" s="4"/>
      <c r="G19" s="4"/>
      <c r="H19" s="4"/>
    </row>
    <row r="20" spans="1:8" ht="15.5" x14ac:dyDescent="0.35">
      <c r="A20" s="3"/>
      <c r="B20" s="3"/>
      <c r="C20" s="4"/>
      <c r="D20" s="4"/>
      <c r="E20" s="4"/>
      <c r="F20" s="4"/>
      <c r="G20" s="4"/>
      <c r="H20" s="4"/>
    </row>
    <row r="21" spans="1:8" ht="15.5" x14ac:dyDescent="0.35">
      <c r="A21" s="3"/>
      <c r="B21" s="3"/>
      <c r="C21" s="4"/>
      <c r="D21" s="4"/>
      <c r="E21" s="4"/>
      <c r="F21" s="4"/>
      <c r="G21" s="4"/>
      <c r="H21" s="4"/>
    </row>
    <row r="22" spans="1:8" ht="15.5" x14ac:dyDescent="0.35">
      <c r="A22" s="3"/>
      <c r="B22" s="4"/>
      <c r="C22" s="4"/>
      <c r="D22" s="4"/>
      <c r="E22" s="4"/>
      <c r="F22" s="4"/>
      <c r="G22" s="4"/>
      <c r="H22" s="4"/>
    </row>
    <row r="23" spans="1:8" ht="15.5" x14ac:dyDescent="0.35">
      <c r="A23" s="3"/>
      <c r="B23" s="3"/>
      <c r="C23" s="4"/>
      <c r="D23" s="4"/>
      <c r="E23" s="4"/>
      <c r="F23" s="4"/>
      <c r="G23" s="4"/>
      <c r="H23" s="4"/>
    </row>
    <row r="24" spans="1:8" ht="15.5" x14ac:dyDescent="0.35">
      <c r="A24" s="3"/>
      <c r="B24" s="3"/>
      <c r="C24" s="4"/>
      <c r="D24" s="4"/>
      <c r="E24" s="4"/>
      <c r="F24" s="4"/>
      <c r="G24" s="4"/>
      <c r="H24" s="4"/>
    </row>
    <row r="25" spans="1:8" ht="15.5" x14ac:dyDescent="0.35">
      <c r="A25" s="3"/>
      <c r="B25" s="3"/>
      <c r="C25" s="4"/>
      <c r="D25" s="4"/>
      <c r="E25" s="4"/>
      <c r="F25" s="4"/>
      <c r="G25" s="4"/>
      <c r="H25" s="4"/>
    </row>
    <row r="26" spans="1:8" ht="15.5" x14ac:dyDescent="0.35">
      <c r="A26" s="3"/>
      <c r="B26" s="3"/>
      <c r="C26" s="4"/>
      <c r="D26" s="4"/>
      <c r="E26" s="4"/>
      <c r="F26" s="4"/>
      <c r="G26" s="4"/>
      <c r="H26" s="4"/>
    </row>
    <row r="27" spans="1:8" ht="15.5" x14ac:dyDescent="0.35">
      <c r="A27" s="3"/>
      <c r="B27" s="3"/>
      <c r="C27" s="4"/>
      <c r="D27" s="4"/>
      <c r="E27" s="4"/>
      <c r="F27" s="4"/>
      <c r="G27" s="4"/>
      <c r="H27" s="4"/>
    </row>
    <row r="28" spans="1:8" ht="15.5" x14ac:dyDescent="0.35">
      <c r="A28" s="3"/>
      <c r="B28" s="3"/>
      <c r="C28" s="4"/>
      <c r="D28" s="4"/>
      <c r="E28" s="4"/>
      <c r="F28" s="4"/>
      <c r="G28" s="4"/>
      <c r="H28" s="4"/>
    </row>
    <row r="29" spans="1:8" ht="15.5" x14ac:dyDescent="0.35">
      <c r="A29" s="3"/>
      <c r="B29" s="3"/>
      <c r="C29" s="4"/>
      <c r="D29" s="4"/>
      <c r="E29" s="4"/>
      <c r="F29" s="4"/>
      <c r="G29" s="4"/>
      <c r="H29" s="4"/>
    </row>
  </sheetData>
  <phoneticPr fontId="12" type="noConversion"/>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06163-9F92-472F-BC9A-8E68150B7EAB}">
  <dimension ref="A1:A3"/>
  <sheetViews>
    <sheetView workbookViewId="0">
      <selection activeCell="A9" sqref="A9"/>
    </sheetView>
  </sheetViews>
  <sheetFormatPr defaultColWidth="9.1796875" defaultRowHeight="14.5" x14ac:dyDescent="0.35"/>
  <cols>
    <col min="1" max="1" width="125.1796875" style="29" customWidth="1"/>
    <col min="2" max="16384" width="9.1796875" style="29"/>
  </cols>
  <sheetData>
    <row r="1" spans="1:1" ht="64.5" customHeight="1" x14ac:dyDescent="0.35">
      <c r="A1" s="28" t="s">
        <v>45</v>
      </c>
    </row>
    <row r="2" spans="1:1" ht="42" customHeight="1" x14ac:dyDescent="0.35">
      <c r="A2" s="44" t="s">
        <v>46</v>
      </c>
    </row>
    <row r="3" spans="1:1" ht="72.75" customHeight="1" x14ac:dyDescent="0.35">
      <c r="A3" s="30" t="s">
        <v>47</v>
      </c>
    </row>
  </sheetData>
  <hyperlinks>
    <hyperlink ref="A2" r:id="rId1" display="https://educationstandards.nsw.edu.au/wps/portal/nesa/mini-footer/copyright" xr:uid="{F80D8E12-91DB-417C-A7F1-1DA18B2D08E3}"/>
  </hyperlinks>
  <pageMargins left="0.7" right="0.7" top="0.75" bottom="0.75" header="0.3" footer="0.3"/>
  <pageSetup paperSize="9" orientation="portrait" horizontalDpi="300" verticalDpi="3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E3F4B-5422-481B-9E5A-BD273C9187C5}">
  <dimension ref="A1:A25"/>
  <sheetViews>
    <sheetView workbookViewId="0">
      <selection activeCell="H6" sqref="H6"/>
    </sheetView>
  </sheetViews>
  <sheetFormatPr defaultColWidth="9.1796875" defaultRowHeight="14.5" x14ac:dyDescent="0.35"/>
  <cols>
    <col min="1" max="1" width="144" style="29" customWidth="1"/>
    <col min="2" max="16384" width="9.1796875" style="29"/>
  </cols>
  <sheetData>
    <row r="1" spans="1:1" ht="46.5" customHeight="1" x14ac:dyDescent="0.35">
      <c r="A1" s="31" t="s">
        <v>48</v>
      </c>
    </row>
    <row r="2" spans="1:1" ht="51.75" customHeight="1" x14ac:dyDescent="0.35">
      <c r="A2" s="32" t="s">
        <v>70</v>
      </c>
    </row>
    <row r="3" spans="1:1" ht="51" customHeight="1" x14ac:dyDescent="0.35">
      <c r="A3" s="45" t="s">
        <v>49</v>
      </c>
    </row>
    <row r="4" spans="1:1" ht="39.75" customHeight="1" x14ac:dyDescent="0.35">
      <c r="A4" s="33" t="e" vm="1">
        <v>#VALUE!</v>
      </c>
    </row>
    <row r="5" spans="1:1" ht="41.25" customHeight="1" x14ac:dyDescent="0.35">
      <c r="A5" s="34" t="s">
        <v>50</v>
      </c>
    </row>
    <row r="6" spans="1:1" ht="24" customHeight="1" x14ac:dyDescent="0.35">
      <c r="A6" s="34" t="s">
        <v>51</v>
      </c>
    </row>
    <row r="7" spans="1:1" ht="29.25" customHeight="1" x14ac:dyDescent="0.35">
      <c r="A7" s="34" t="s">
        <v>52</v>
      </c>
    </row>
    <row r="8" spans="1:1" ht="24" customHeight="1" x14ac:dyDescent="0.35">
      <c r="A8" s="35" t="s">
        <v>67</v>
      </c>
    </row>
    <row r="9" spans="1:1" x14ac:dyDescent="0.35">
      <c r="A9" s="35" t="s">
        <v>68</v>
      </c>
    </row>
    <row r="10" spans="1:1" ht="41.25" customHeight="1" x14ac:dyDescent="0.35">
      <c r="A10" s="36" t="s">
        <v>53</v>
      </c>
    </row>
    <row r="11" spans="1:1" ht="60.75" customHeight="1" x14ac:dyDescent="0.35">
      <c r="A11" s="30" t="s">
        <v>54</v>
      </c>
    </row>
    <row r="12" spans="1:1" ht="82.5" customHeight="1" x14ac:dyDescent="0.35">
      <c r="A12" s="37" t="s">
        <v>55</v>
      </c>
    </row>
    <row r="13" spans="1:1" x14ac:dyDescent="0.35">
      <c r="A13" s="38"/>
    </row>
    <row r="14" spans="1:1" x14ac:dyDescent="0.35">
      <c r="A14" s="38"/>
    </row>
    <row r="15" spans="1:1" x14ac:dyDescent="0.35">
      <c r="A15" s="38"/>
    </row>
    <row r="16" spans="1:1" x14ac:dyDescent="0.35">
      <c r="A16" s="38"/>
    </row>
    <row r="17" spans="1:1" x14ac:dyDescent="0.35">
      <c r="A17" s="38"/>
    </row>
    <row r="18" spans="1:1" x14ac:dyDescent="0.35">
      <c r="A18" s="38"/>
    </row>
    <row r="19" spans="1:1" x14ac:dyDescent="0.35">
      <c r="A19" s="38"/>
    </row>
    <row r="20" spans="1:1" x14ac:dyDescent="0.35">
      <c r="A20" s="38"/>
    </row>
    <row r="21" spans="1:1" x14ac:dyDescent="0.35">
      <c r="A21" s="38"/>
    </row>
    <row r="22" spans="1:1" x14ac:dyDescent="0.35">
      <c r="A22" s="38"/>
    </row>
    <row r="23" spans="1:1" x14ac:dyDescent="0.35">
      <c r="A23" s="38"/>
    </row>
    <row r="24" spans="1:1" x14ac:dyDescent="0.35">
      <c r="A24" s="38"/>
    </row>
    <row r="25" spans="1:1" x14ac:dyDescent="0.35">
      <c r="A25" s="38"/>
    </row>
  </sheetData>
  <hyperlinks>
    <hyperlink ref="A3" r:id="rId1" display="https://creativecommons.org/licenses/by/4.0/" xr:uid="{CEBD5BA5-6056-4F24-88EF-A2CEA888E169}"/>
    <hyperlink ref="A4" r:id="rId2" display="https://creativecommons.org/licenses/by/4.0/" xr:uid="{FEF60C78-D64B-4E63-89B8-FE57916A6788}"/>
  </hyperlinks>
  <pageMargins left="0.7" right="0.7" top="0.75" bottom="0.75" header="0.3" footer="0.3"/>
  <pageSetup paperSize="9" orientation="portrait" horizontalDpi="300" verticalDpi="3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Introduction</vt:lpstr>
      <vt:lpstr>Company structure and salary</vt:lpstr>
      <vt:lpstr>Company monthly salary costs</vt:lpstr>
      <vt:lpstr>Company profit loss</vt:lpstr>
      <vt:lpstr>NESA page</vt:lpstr>
      <vt:lpstr>Copyright page</vt:lpstr>
      <vt:lpstr>'Company structure and salary'!_Hlk198623659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Salaries</dc:title>
  <dc:subject/>
  <dc:creator>NSW Department of Education</dc:creator>
  <cp:keywords/>
  <dc:description/>
  <cp:lastModifiedBy/>
  <cp:revision>1</cp:revision>
  <dcterms:created xsi:type="dcterms:W3CDTF">2025-10-01T03:44:52Z</dcterms:created>
  <dcterms:modified xsi:type="dcterms:W3CDTF">2025-10-01T03:44:58Z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2025-10-01T03:44:58Z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d97b5a69-ace1-499b-b22c-c54734280fee</vt:lpwstr>
  </property>
  <property fmtid="{D5CDD505-2E9C-101B-9397-08002B2CF9AE}" pid="8" name="MSIP_Label_b603dfd7-d93a-4381-a340-2995d8282205_ContentBits">
    <vt:lpwstr>0</vt:lpwstr>
  </property>
  <property fmtid="{D5CDD505-2E9C-101B-9397-08002B2CF9AE}" pid="9" name="MSIP_Label_b603dfd7-d93a-4381-a340-2995d8282205_Tag">
    <vt:lpwstr>10, 3, 0, 1</vt:lpwstr>
  </property>
</Properties>
</file>